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73" i="1" l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H153" i="1"/>
  <c r="D20" i="1" l="1"/>
  <c r="F153" i="1" l="1"/>
  <c r="G153" i="1" l="1"/>
  <c r="G173" i="1" s="1"/>
  <c r="F170" i="1"/>
  <c r="F173" i="1" l="1"/>
  <c r="C20" i="1" l="1"/>
  <c r="C153" i="1"/>
  <c r="C170" i="1"/>
  <c r="C173" i="1" l="1"/>
  <c r="D153" i="1"/>
  <c r="D173" i="1" l="1"/>
</calcChain>
</file>

<file path=xl/sharedStrings.xml><?xml version="1.0" encoding="utf-8"?>
<sst xmlns="http://schemas.openxmlformats.org/spreadsheetml/2006/main" count="179" uniqueCount="150">
  <si>
    <t xml:space="preserve">Предшколска установа "Сунце" </t>
  </si>
  <si>
    <t>Куршумлија</t>
  </si>
  <si>
    <t>Конто</t>
  </si>
  <si>
    <t>Програмска активност-Функционисање и остваривање предшколског васпитања и образовања</t>
  </si>
  <si>
    <t>Назив</t>
  </si>
  <si>
    <t>ПЛАН</t>
  </si>
  <si>
    <t>Плате,додаци и накнаде запослених(зараде)</t>
  </si>
  <si>
    <t>Плате по основу цене рада</t>
  </si>
  <si>
    <t>Социјални доприноси на терет послодавца</t>
  </si>
  <si>
    <t>Доприноси за ПИО</t>
  </si>
  <si>
    <t>Доприноси за ЗД</t>
  </si>
  <si>
    <t>Накнаде у натури</t>
  </si>
  <si>
    <t>Поклони деци запослених</t>
  </si>
  <si>
    <t>Превоз на посао и са посла (маркица)</t>
  </si>
  <si>
    <t>Социјална давања запосленима</t>
  </si>
  <si>
    <t>Накнде трошкова за запослене</t>
  </si>
  <si>
    <t>Накнаде трошкова за запослене</t>
  </si>
  <si>
    <t>Накнаде трошкова за превоз на посао и са посла</t>
  </si>
  <si>
    <t>Награде запосленима и остали посебни расходи</t>
  </si>
  <si>
    <t>Јубиларне награде</t>
  </si>
  <si>
    <t>Стални трошкови</t>
  </si>
  <si>
    <t>Трошкови платног промета</t>
  </si>
  <si>
    <t>Енергетске услуге</t>
  </si>
  <si>
    <t>Услуге за електричну енергију</t>
  </si>
  <si>
    <t>Лож-уље</t>
  </si>
  <si>
    <t>Комуналне услуге</t>
  </si>
  <si>
    <t>Услуге водовода и канализације</t>
  </si>
  <si>
    <t>Дератизација</t>
  </si>
  <si>
    <t>Услуге комуникације</t>
  </si>
  <si>
    <t>Телефон, телефакс и телеграф</t>
  </si>
  <si>
    <t>Услуге мобилног телефона</t>
  </si>
  <si>
    <t>Пошта</t>
  </si>
  <si>
    <t>Услуге доставе</t>
  </si>
  <si>
    <t>Трошкови осигурања</t>
  </si>
  <si>
    <t>Осигурање зграде</t>
  </si>
  <si>
    <t>Осигурање возила</t>
  </si>
  <si>
    <t>Осигурање запослених</t>
  </si>
  <si>
    <t>Трошкови путовања</t>
  </si>
  <si>
    <t>Трошкови службеног путовања</t>
  </si>
  <si>
    <t>Тр дневница на службеном путу</t>
  </si>
  <si>
    <t>Трошкови превоза на службеном путу</t>
  </si>
  <si>
    <t>Трошкови смештаја на службеном путу</t>
  </si>
  <si>
    <t>Накнада за употребу сопственог возила</t>
  </si>
  <si>
    <t>Остали трошкови за службена путовања</t>
  </si>
  <si>
    <t>Трошкови путовања ученика</t>
  </si>
  <si>
    <t>Превоз ученика</t>
  </si>
  <si>
    <t>Услуге по уговору</t>
  </si>
  <si>
    <t>Компјутерске услуге</t>
  </si>
  <si>
    <t>Услуге одржавања софтера</t>
  </si>
  <si>
    <t>Услуге образовања и усавршавања запослених</t>
  </si>
  <si>
    <t>Котизације за семинаре</t>
  </si>
  <si>
    <t>Издаци за стручне испите</t>
  </si>
  <si>
    <t>Услуге информисања</t>
  </si>
  <si>
    <t>Услуге информисања јавности</t>
  </si>
  <si>
    <t>Медијске услуге радиа и телевизије</t>
  </si>
  <si>
    <t>Стручне услуге</t>
  </si>
  <si>
    <t>Правно заступања пред домаћим судовима</t>
  </si>
  <si>
    <t>Услуге вештачења</t>
  </si>
  <si>
    <t>Репрезентација</t>
  </si>
  <si>
    <t>Остале опште услуге</t>
  </si>
  <si>
    <t>Специјализоване услуге</t>
  </si>
  <si>
    <t>Медицинске услуге</t>
  </si>
  <si>
    <t>Услуге јавног здравства-инпекција и анализа</t>
  </si>
  <si>
    <t>Остале специјализоване услуге</t>
  </si>
  <si>
    <t xml:space="preserve">Текуће поправке и одржавање </t>
  </si>
  <si>
    <t>Текуће поправке и одржавање зграда и објекта</t>
  </si>
  <si>
    <t>Текуће поправке и одржавање осталих објекта</t>
  </si>
  <si>
    <t>Текуће поправке и одржавање опреме</t>
  </si>
  <si>
    <t>Остале поправке и одржавање опреме за саобр</t>
  </si>
  <si>
    <t>Рачунарска опрема</t>
  </si>
  <si>
    <t>Уградна опрема</t>
  </si>
  <si>
    <t>Текуће поправке опреме за јавну безбрдност</t>
  </si>
  <si>
    <t>Материјал</t>
  </si>
  <si>
    <t>Административни материјал</t>
  </si>
  <si>
    <t>Канцеларијски материјал</t>
  </si>
  <si>
    <t>Расходи за радну униформу</t>
  </si>
  <si>
    <t>Цвеће и зеленило</t>
  </si>
  <si>
    <t>Материјали за образовање и усаврш запослених</t>
  </si>
  <si>
    <t>Стручна литература за редовне потребе запосл</t>
  </si>
  <si>
    <t>Материјали за образовање</t>
  </si>
  <si>
    <t>Материјали за саобраћај</t>
  </si>
  <si>
    <t>Бензин</t>
  </si>
  <si>
    <t>Уља и мазива</t>
  </si>
  <si>
    <t>Материјали за образовање, култури и спорт</t>
  </si>
  <si>
    <t>Материјали за образовање- дидактика</t>
  </si>
  <si>
    <t>Медицински и лабораторијски материјали</t>
  </si>
  <si>
    <t>Остали медицински и лабораторијски материј</t>
  </si>
  <si>
    <t>Материајли за одржавање хигијене и угостит</t>
  </si>
  <si>
    <t>Хемијска средства за чишћење</t>
  </si>
  <si>
    <t>Остали материјал за одржавање хигијене</t>
  </si>
  <si>
    <t>Намирнице за припремање хране</t>
  </si>
  <si>
    <t>Остали материјал за посебне намене</t>
  </si>
  <si>
    <t>Потрошни материјал</t>
  </si>
  <si>
    <t>Алат и инвентар</t>
  </si>
  <si>
    <t>Остали материјали за посебне намене</t>
  </si>
  <si>
    <t>Порези, обавезне таксе, казне и пенали</t>
  </si>
  <si>
    <t>Остали порези</t>
  </si>
  <si>
    <t>Регистрација возила</t>
  </si>
  <si>
    <t>Обавезне таксе</t>
  </si>
  <si>
    <t>Републичке таксе</t>
  </si>
  <si>
    <t>Судске таксе</t>
  </si>
  <si>
    <t>Машине и опреме</t>
  </si>
  <si>
    <t>Административна опрема</t>
  </si>
  <si>
    <t>Опрема за домаћинство</t>
  </si>
  <si>
    <t>Опрема за образовање</t>
  </si>
  <si>
    <t>Опрема за образовање, науку, културу и спорт</t>
  </si>
  <si>
    <t>Опрема за домаћинство и угоститељство</t>
  </si>
  <si>
    <t xml:space="preserve">Трошкови путовања </t>
  </si>
  <si>
    <t>Материјали</t>
  </si>
  <si>
    <t>Директор</t>
  </si>
  <si>
    <t>Предшколске установе "Сунце"</t>
  </si>
  <si>
    <t>Марија Пећаранин</t>
  </si>
  <si>
    <t>Приходи из буџета (01)</t>
  </si>
  <si>
    <t>Приходи из буџета (07)</t>
  </si>
  <si>
    <t xml:space="preserve">Остали трошкови </t>
  </si>
  <si>
    <t>Радио - телевизијска претплате</t>
  </si>
  <si>
    <t>Oстали непоменути трошкови</t>
  </si>
  <si>
    <t>УКУПНО</t>
  </si>
  <si>
    <t>Одвоз отпада</t>
  </si>
  <si>
    <t>Укупно за програмску активност 0002</t>
  </si>
  <si>
    <t>Укупно за пројекат 2002-4001- Маскенбал 2022</t>
  </si>
  <si>
    <t>Укупно за функц.клас. 911 Предшколско образовање</t>
  </si>
  <si>
    <t>Извори финанс. за функц. 911-Предшколско образовање</t>
  </si>
  <si>
    <t>2002-0002</t>
  </si>
  <si>
    <t>911-Предшколско образовање</t>
  </si>
  <si>
    <t>Програм</t>
  </si>
  <si>
    <t>2002 -Предшколско васпитање</t>
  </si>
  <si>
    <t>Фун.клас.</t>
  </si>
  <si>
    <t>Храна</t>
  </si>
  <si>
    <t>Штампачи</t>
  </si>
  <si>
    <t>Електронска опрема</t>
  </si>
  <si>
    <t>Опрема за производњу,моторна</t>
  </si>
  <si>
    <t>Моторна опрема</t>
  </si>
  <si>
    <t>Пројекат 2002-4001 -Маскенбал 2023</t>
  </si>
  <si>
    <t>Отпремнине и помоћи</t>
  </si>
  <si>
    <t>Отпремнина прилоком одласка у пензију</t>
  </si>
  <si>
    <t>Остали матер за угоститељство</t>
  </si>
  <si>
    <t>Ребаланс I</t>
  </si>
  <si>
    <t>Средства из буџета</t>
  </si>
  <si>
    <t>Сред од Републике</t>
  </si>
  <si>
    <t>Сред из осталих извора</t>
  </si>
  <si>
    <t xml:space="preserve">Помоћ у медиц.лечењу запосленог или чланова </t>
  </si>
  <si>
    <t>Остале помоћи запосленима</t>
  </si>
  <si>
    <t>Ребаланс I за 2023.годину</t>
  </si>
  <si>
    <t>Текући добровољни трансфери од физичких и правн лица</t>
  </si>
  <si>
    <t>Остали приходи у корист нивоа општина</t>
  </si>
  <si>
    <t>Родитељски динар за ваннаставне активности</t>
  </si>
  <si>
    <t>План</t>
  </si>
  <si>
    <t>Број:918</t>
  </si>
  <si>
    <t>Датум: 09.05.2023.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</si>
</sst>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1" fillId="0" borderId="0" xfId="0" applyFont="1" applyAlignment="1"/>
    <xf numFmtId="4" fontId="0" fillId="0" borderId="0" xfId="0" applyNumberForma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1" xfId="0" applyFont="1" applyBorder="1"/>
    <xf numFmtId="0" fontId="3" fillId="0" borderId="1" xfId="0" applyFont="1" applyBorder="1"/>
    <xf numFmtId="4" fontId="2" fillId="0" borderId="1" xfId="0" applyNumberFormat="1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1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2"/>
  <sheetViews>
    <sheetView tabSelected="1" topLeftCell="A94" workbookViewId="0">
      <selection activeCell="F119" sqref="F119"/>
    </sheetView>
  </sheetViews>
  <sheetFormatPr defaultRowHeight="15" x14ac:dyDescent="0.25"/>
  <cols>
    <col min="1" max="1" width="10" customWidth="1"/>
    <col min="2" max="2" width="41" customWidth="1"/>
    <col min="3" max="3" width="14.5703125" customWidth="1"/>
    <col min="4" max="4" width="13.140625" customWidth="1"/>
    <col min="5" max="5" width="13" customWidth="1"/>
    <col min="6" max="6" width="13.28515625" customWidth="1"/>
    <col min="7" max="7" width="12.42578125" customWidth="1"/>
    <col min="8" max="8" width="10.28515625" customWidth="1"/>
    <col min="9" max="9" width="13.5703125" customWidth="1"/>
    <col min="10" max="10" width="13.42578125" customWidth="1"/>
    <col min="11" max="11" width="14.140625" customWidth="1"/>
  </cols>
  <sheetData>
    <row r="3" spans="1:14" x14ac:dyDescent="0.25">
      <c r="A3" s="4"/>
      <c r="B3" s="5" t="s">
        <v>0</v>
      </c>
      <c r="C3" s="5"/>
      <c r="D3" s="5"/>
      <c r="E3" s="5"/>
      <c r="F3" s="5"/>
      <c r="G3" s="5"/>
      <c r="H3" s="5"/>
      <c r="I3" s="5"/>
      <c r="J3" s="1"/>
      <c r="K3" s="1"/>
    </row>
    <row r="4" spans="1:14" x14ac:dyDescent="0.25">
      <c r="A4" s="4"/>
      <c r="B4" s="5" t="s">
        <v>1</v>
      </c>
      <c r="C4" s="5"/>
      <c r="D4" s="5"/>
      <c r="E4" s="5"/>
      <c r="F4" s="5"/>
      <c r="G4" s="5"/>
      <c r="H4" s="5"/>
      <c r="I4" s="5"/>
    </row>
    <row r="5" spans="1:14" x14ac:dyDescent="0.25">
      <c r="A5" s="4"/>
      <c r="B5" s="5" t="s">
        <v>148</v>
      </c>
      <c r="C5" s="5"/>
      <c r="D5" s="6"/>
      <c r="E5" s="6"/>
      <c r="F5" s="6"/>
      <c r="G5" s="6"/>
      <c r="H5" s="6"/>
      <c r="I5" s="4"/>
    </row>
    <row r="6" spans="1:14" x14ac:dyDescent="0.25">
      <c r="A6" s="4"/>
      <c r="B6" s="5" t="s">
        <v>149</v>
      </c>
      <c r="C6" s="5"/>
      <c r="D6" s="6"/>
      <c r="E6" s="6"/>
      <c r="F6" s="6"/>
      <c r="G6" s="6"/>
      <c r="H6" s="6"/>
      <c r="I6" s="4"/>
    </row>
    <row r="7" spans="1:14" x14ac:dyDescent="0.25">
      <c r="A7" s="4"/>
      <c r="B7" s="4"/>
      <c r="C7" s="4"/>
      <c r="D7" s="4"/>
      <c r="E7" s="5"/>
      <c r="F7" s="5"/>
      <c r="G7" s="5"/>
      <c r="H7" s="5"/>
      <c r="I7" s="5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</row>
    <row r="9" spans="1:14" x14ac:dyDescent="0.25">
      <c r="A9" s="4"/>
      <c r="B9" s="34" t="s">
        <v>143</v>
      </c>
      <c r="C9" s="34"/>
      <c r="D9" s="34"/>
      <c r="E9" s="34"/>
      <c r="F9" s="31"/>
      <c r="G9" s="31"/>
      <c r="H9" s="31"/>
      <c r="I9" s="7"/>
      <c r="J9" s="2"/>
      <c r="K9" s="2"/>
      <c r="L9" s="2"/>
      <c r="M9" s="2"/>
      <c r="N9" s="2"/>
    </row>
    <row r="10" spans="1:14" x14ac:dyDescent="0.25">
      <c r="A10" s="4"/>
      <c r="B10" s="22"/>
      <c r="C10" s="22"/>
      <c r="D10" s="22"/>
      <c r="E10" s="22"/>
      <c r="F10" s="31"/>
      <c r="G10" s="31"/>
      <c r="H10" s="31"/>
      <c r="I10" s="7"/>
      <c r="J10" s="2"/>
      <c r="K10" s="2"/>
      <c r="L10" s="2"/>
      <c r="M10" s="2"/>
      <c r="N10" s="2"/>
    </row>
    <row r="11" spans="1:14" x14ac:dyDescent="0.25">
      <c r="A11" s="4"/>
      <c r="B11" s="4"/>
      <c r="C11" s="7"/>
      <c r="D11" s="7"/>
      <c r="E11" s="7"/>
      <c r="F11" s="7"/>
      <c r="G11" s="7"/>
      <c r="H11" s="7"/>
      <c r="I11" s="7"/>
      <c r="J11" s="2"/>
      <c r="K11" s="2"/>
      <c r="L11" s="2"/>
      <c r="M11" s="2"/>
      <c r="N11" s="2"/>
    </row>
    <row r="12" spans="1:14" x14ac:dyDescent="0.25">
      <c r="A12" s="26" t="s">
        <v>127</v>
      </c>
      <c r="B12" s="27" t="s">
        <v>124</v>
      </c>
      <c r="C12" s="28"/>
      <c r="D12" s="14"/>
      <c r="E12" s="7"/>
      <c r="F12" s="7"/>
      <c r="G12" s="7"/>
      <c r="H12" s="7"/>
      <c r="I12" s="7"/>
      <c r="J12" s="2"/>
      <c r="K12" s="2"/>
      <c r="L12" s="2"/>
      <c r="M12" s="2"/>
      <c r="N12" s="2"/>
    </row>
    <row r="13" spans="1:14" x14ac:dyDescent="0.25">
      <c r="A13" s="23" t="s">
        <v>125</v>
      </c>
      <c r="B13" s="24" t="s">
        <v>126</v>
      </c>
      <c r="C13" s="25"/>
      <c r="D13" s="14"/>
      <c r="E13" s="7"/>
      <c r="F13" s="7"/>
      <c r="G13" s="7"/>
      <c r="H13" s="7"/>
      <c r="I13" s="7"/>
      <c r="J13" s="2"/>
      <c r="K13" s="2"/>
      <c r="L13" s="2"/>
      <c r="M13" s="2"/>
      <c r="N13" s="2"/>
    </row>
    <row r="14" spans="1:14" x14ac:dyDescent="0.25">
      <c r="A14" s="8" t="s">
        <v>2</v>
      </c>
      <c r="B14" s="9" t="s">
        <v>122</v>
      </c>
      <c r="C14" s="29" t="s">
        <v>147</v>
      </c>
      <c r="D14" s="14" t="s">
        <v>137</v>
      </c>
      <c r="E14" s="7"/>
      <c r="F14" s="7"/>
      <c r="G14" s="7"/>
      <c r="H14" s="7"/>
      <c r="I14" s="7"/>
      <c r="J14" s="2"/>
      <c r="K14" s="2"/>
      <c r="L14" s="2"/>
      <c r="M14" s="2"/>
      <c r="N14" s="2"/>
    </row>
    <row r="15" spans="1:14" x14ac:dyDescent="0.25">
      <c r="A15" s="8">
        <v>791111</v>
      </c>
      <c r="B15" s="8" t="s">
        <v>112</v>
      </c>
      <c r="C15" s="10">
        <v>107424000</v>
      </c>
      <c r="D15" s="32">
        <v>109924000</v>
      </c>
      <c r="E15" s="7"/>
      <c r="F15" s="7"/>
      <c r="G15" s="7"/>
      <c r="H15" s="7"/>
      <c r="I15" s="7"/>
      <c r="J15" s="2"/>
      <c r="K15" s="2"/>
      <c r="L15" s="2"/>
      <c r="M15" s="2"/>
      <c r="N15" s="2"/>
    </row>
    <row r="16" spans="1:14" x14ac:dyDescent="0.25">
      <c r="A16" s="8">
        <v>791111</v>
      </c>
      <c r="B16" s="8" t="s">
        <v>113</v>
      </c>
      <c r="C16" s="10">
        <v>4100000</v>
      </c>
      <c r="D16" s="32">
        <v>4100000</v>
      </c>
      <c r="E16" s="7"/>
      <c r="F16" s="7"/>
      <c r="G16" s="7"/>
      <c r="H16" s="7"/>
      <c r="I16" s="7"/>
      <c r="J16" s="2"/>
      <c r="K16" s="2"/>
      <c r="L16" s="2"/>
      <c r="M16" s="2"/>
      <c r="N16" s="2"/>
    </row>
    <row r="17" spans="1:14" x14ac:dyDescent="0.25">
      <c r="A17" s="8">
        <v>742378</v>
      </c>
      <c r="B17" s="8" t="s">
        <v>146</v>
      </c>
      <c r="C17" s="10">
        <v>100000</v>
      </c>
      <c r="D17" s="32">
        <v>100000</v>
      </c>
      <c r="E17" s="7"/>
      <c r="F17" s="7"/>
      <c r="G17" s="7"/>
      <c r="H17" s="7"/>
      <c r="I17" s="7"/>
      <c r="J17" s="2"/>
      <c r="K17" s="2"/>
      <c r="L17" s="2"/>
      <c r="M17" s="2"/>
      <c r="N17" s="2"/>
    </row>
    <row r="18" spans="1:14" x14ac:dyDescent="0.25">
      <c r="A18" s="8">
        <v>744151</v>
      </c>
      <c r="B18" s="8" t="s">
        <v>144</v>
      </c>
      <c r="C18" s="10"/>
      <c r="D18" s="32">
        <v>146633.75</v>
      </c>
      <c r="E18" s="7"/>
      <c r="F18" s="7"/>
      <c r="G18" s="7"/>
      <c r="H18" s="7"/>
      <c r="I18" s="7"/>
      <c r="J18" s="2"/>
      <c r="K18" s="2"/>
      <c r="L18" s="2"/>
      <c r="M18" s="2"/>
      <c r="N18" s="2"/>
    </row>
    <row r="19" spans="1:14" x14ac:dyDescent="0.25">
      <c r="A19" s="8">
        <v>745151</v>
      </c>
      <c r="B19" s="8" t="s">
        <v>145</v>
      </c>
      <c r="C19" s="10"/>
      <c r="D19" s="32">
        <v>218750</v>
      </c>
      <c r="E19" s="7"/>
      <c r="F19" s="7"/>
      <c r="G19" s="7"/>
      <c r="H19" s="7"/>
      <c r="I19" s="7"/>
      <c r="J19" s="2"/>
      <c r="K19" s="2"/>
      <c r="L19" s="2"/>
      <c r="M19" s="2"/>
      <c r="N19" s="2"/>
    </row>
    <row r="20" spans="1:14" x14ac:dyDescent="0.25">
      <c r="A20" s="8"/>
      <c r="B20" s="8"/>
      <c r="C20" s="10">
        <f>SUM(C15:C19)</f>
        <v>111624000</v>
      </c>
      <c r="D20" s="32">
        <f>SUM(D15:D19)</f>
        <v>114489383.75</v>
      </c>
      <c r="E20" s="7"/>
      <c r="F20" s="7"/>
      <c r="G20" s="7"/>
      <c r="H20" s="7"/>
      <c r="I20" s="7"/>
      <c r="J20" s="2"/>
      <c r="K20" s="2"/>
      <c r="L20" s="2"/>
      <c r="M20" s="2"/>
      <c r="N20" s="2"/>
    </row>
    <row r="21" spans="1:14" x14ac:dyDescent="0.25">
      <c r="A21" s="4"/>
      <c r="B21" s="4"/>
      <c r="C21" s="7"/>
      <c r="D21" s="7"/>
      <c r="E21" s="7"/>
      <c r="F21" s="7"/>
      <c r="G21" s="7"/>
      <c r="H21" s="7"/>
      <c r="I21" s="7"/>
      <c r="J21" s="2"/>
      <c r="K21" s="2"/>
      <c r="L21" s="2"/>
      <c r="M21" s="2"/>
      <c r="N21" s="2"/>
    </row>
    <row r="22" spans="1:14" x14ac:dyDescent="0.25">
      <c r="A22" s="11" t="s">
        <v>123</v>
      </c>
      <c r="B22" s="12" t="s">
        <v>3</v>
      </c>
      <c r="C22" s="12"/>
      <c r="D22" s="12"/>
      <c r="E22" s="12"/>
      <c r="F22" s="12"/>
      <c r="G22" s="12"/>
      <c r="H22" s="12"/>
      <c r="I22" s="13"/>
    </row>
    <row r="23" spans="1:14" x14ac:dyDescent="0.25">
      <c r="A23" s="9"/>
      <c r="B23" s="35" t="s">
        <v>5</v>
      </c>
      <c r="C23" s="36"/>
      <c r="D23" s="36"/>
      <c r="E23" s="36"/>
      <c r="F23" s="36" t="s">
        <v>137</v>
      </c>
      <c r="G23" s="36"/>
      <c r="H23" s="36"/>
      <c r="I23" s="37"/>
    </row>
    <row r="24" spans="1:14" x14ac:dyDescent="0.25">
      <c r="A24" s="9" t="s">
        <v>2</v>
      </c>
      <c r="B24" s="14" t="s">
        <v>4</v>
      </c>
      <c r="C24" s="15" t="s">
        <v>138</v>
      </c>
      <c r="D24" s="15" t="s">
        <v>139</v>
      </c>
      <c r="E24" s="15" t="s">
        <v>140</v>
      </c>
      <c r="F24" s="15" t="s">
        <v>138</v>
      </c>
      <c r="G24" s="15" t="s">
        <v>139</v>
      </c>
      <c r="H24" s="15" t="s">
        <v>140</v>
      </c>
      <c r="I24" s="16" t="s">
        <v>117</v>
      </c>
    </row>
    <row r="25" spans="1:14" x14ac:dyDescent="0.25">
      <c r="A25" s="9">
        <v>411000</v>
      </c>
      <c r="B25" s="9" t="s">
        <v>6</v>
      </c>
      <c r="C25" s="17">
        <v>73170000</v>
      </c>
      <c r="D25" s="17"/>
      <c r="E25" s="17"/>
      <c r="F25" s="17">
        <v>73170000</v>
      </c>
      <c r="G25" s="17"/>
      <c r="H25" s="17"/>
      <c r="I25" s="17">
        <f>SUM(F25:H25)</f>
        <v>73170000</v>
      </c>
    </row>
    <row r="26" spans="1:14" x14ac:dyDescent="0.25">
      <c r="A26" s="8">
        <v>411100</v>
      </c>
      <c r="B26" s="8" t="s">
        <v>7</v>
      </c>
      <c r="C26" s="18">
        <v>73170000</v>
      </c>
      <c r="D26" s="18"/>
      <c r="E26" s="18"/>
      <c r="F26" s="18">
        <v>73170000</v>
      </c>
      <c r="G26" s="18"/>
      <c r="H26" s="18"/>
      <c r="I26" s="18">
        <f t="shared" ref="I26:I89" si="0">SUM(F26:H26)</f>
        <v>73170000</v>
      </c>
      <c r="J26" s="3"/>
    </row>
    <row r="27" spans="1:14" x14ac:dyDescent="0.25">
      <c r="A27" s="8">
        <v>411111</v>
      </c>
      <c r="B27" s="8" t="s">
        <v>7</v>
      </c>
      <c r="C27" s="18">
        <v>73170000</v>
      </c>
      <c r="D27" s="18"/>
      <c r="E27" s="18"/>
      <c r="F27" s="18">
        <v>73170000</v>
      </c>
      <c r="G27" s="18"/>
      <c r="H27" s="18"/>
      <c r="I27" s="18">
        <f t="shared" si="0"/>
        <v>73170000</v>
      </c>
    </row>
    <row r="28" spans="1:14" x14ac:dyDescent="0.25">
      <c r="A28" s="9">
        <v>412000</v>
      </c>
      <c r="B28" s="9" t="s">
        <v>8</v>
      </c>
      <c r="C28" s="17">
        <v>12184000</v>
      </c>
      <c r="D28" s="17"/>
      <c r="E28" s="17"/>
      <c r="F28" s="17">
        <v>12184000</v>
      </c>
      <c r="G28" s="17"/>
      <c r="H28" s="17"/>
      <c r="I28" s="17">
        <f t="shared" si="0"/>
        <v>12184000</v>
      </c>
    </row>
    <row r="29" spans="1:14" x14ac:dyDescent="0.25">
      <c r="A29" s="8">
        <v>412100</v>
      </c>
      <c r="B29" s="8" t="s">
        <v>9</v>
      </c>
      <c r="C29" s="18">
        <v>8415000</v>
      </c>
      <c r="D29" s="18"/>
      <c r="E29" s="18"/>
      <c r="F29" s="18">
        <v>8415000</v>
      </c>
      <c r="G29" s="18"/>
      <c r="H29" s="18"/>
      <c r="I29" s="18">
        <f t="shared" si="0"/>
        <v>8415000</v>
      </c>
    </row>
    <row r="30" spans="1:14" x14ac:dyDescent="0.25">
      <c r="A30" s="8">
        <v>412111</v>
      </c>
      <c r="B30" s="8" t="s">
        <v>9</v>
      </c>
      <c r="C30" s="18">
        <v>8415000</v>
      </c>
      <c r="D30" s="18"/>
      <c r="E30" s="18"/>
      <c r="F30" s="18">
        <v>8415000</v>
      </c>
      <c r="G30" s="18"/>
      <c r="H30" s="18"/>
      <c r="I30" s="18">
        <f t="shared" si="0"/>
        <v>8415000</v>
      </c>
    </row>
    <row r="31" spans="1:14" x14ac:dyDescent="0.25">
      <c r="A31" s="8">
        <v>412200</v>
      </c>
      <c r="B31" s="8" t="s">
        <v>10</v>
      </c>
      <c r="C31" s="18">
        <v>3769000</v>
      </c>
      <c r="D31" s="18"/>
      <c r="E31" s="18"/>
      <c r="F31" s="18">
        <v>3769000</v>
      </c>
      <c r="G31" s="18"/>
      <c r="H31" s="18"/>
      <c r="I31" s="18">
        <f t="shared" si="0"/>
        <v>3769000</v>
      </c>
    </row>
    <row r="32" spans="1:14" x14ac:dyDescent="0.25">
      <c r="A32" s="8">
        <v>412211</v>
      </c>
      <c r="B32" s="8" t="s">
        <v>10</v>
      </c>
      <c r="C32" s="18">
        <v>3769000</v>
      </c>
      <c r="D32" s="18"/>
      <c r="E32" s="18"/>
      <c r="F32" s="18">
        <v>3769000</v>
      </c>
      <c r="G32" s="18"/>
      <c r="H32" s="18"/>
      <c r="I32" s="18">
        <f t="shared" si="0"/>
        <v>3769000</v>
      </c>
    </row>
    <row r="33" spans="1:9" x14ac:dyDescent="0.25">
      <c r="A33" s="9">
        <v>413000</v>
      </c>
      <c r="B33" s="9" t="s">
        <v>11</v>
      </c>
      <c r="C33" s="17">
        <v>400000</v>
      </c>
      <c r="D33" s="17"/>
      <c r="E33" s="17"/>
      <c r="F33" s="17">
        <v>400000</v>
      </c>
      <c r="G33" s="17"/>
      <c r="H33" s="17"/>
      <c r="I33" s="17">
        <f t="shared" si="0"/>
        <v>400000</v>
      </c>
    </row>
    <row r="34" spans="1:9" x14ac:dyDescent="0.25">
      <c r="A34" s="8">
        <v>413100</v>
      </c>
      <c r="B34" s="8" t="s">
        <v>11</v>
      </c>
      <c r="C34" s="18">
        <v>400000</v>
      </c>
      <c r="D34" s="18"/>
      <c r="E34" s="18"/>
      <c r="F34" s="18">
        <v>400000</v>
      </c>
      <c r="G34" s="18"/>
      <c r="H34" s="18"/>
      <c r="I34" s="18">
        <f t="shared" si="0"/>
        <v>400000</v>
      </c>
    </row>
    <row r="35" spans="1:9" x14ac:dyDescent="0.25">
      <c r="A35" s="8">
        <v>413412</v>
      </c>
      <c r="B35" s="8" t="s">
        <v>12</v>
      </c>
      <c r="C35" s="18">
        <v>200000</v>
      </c>
      <c r="D35" s="18"/>
      <c r="E35" s="18"/>
      <c r="F35" s="18">
        <v>200000</v>
      </c>
      <c r="G35" s="18"/>
      <c r="H35" s="18"/>
      <c r="I35" s="18">
        <f t="shared" si="0"/>
        <v>200000</v>
      </c>
    </row>
    <row r="36" spans="1:9" x14ac:dyDescent="0.25">
      <c r="A36" s="8">
        <v>413151</v>
      </c>
      <c r="B36" s="8" t="s">
        <v>13</v>
      </c>
      <c r="C36" s="18">
        <v>200000</v>
      </c>
      <c r="D36" s="18"/>
      <c r="E36" s="18"/>
      <c r="F36" s="18">
        <v>200000</v>
      </c>
      <c r="G36" s="18"/>
      <c r="H36" s="18"/>
      <c r="I36" s="18">
        <f t="shared" si="0"/>
        <v>200000</v>
      </c>
    </row>
    <row r="37" spans="1:9" x14ac:dyDescent="0.25">
      <c r="A37" s="9">
        <v>414000</v>
      </c>
      <c r="B37" s="9" t="s">
        <v>14</v>
      </c>
      <c r="C37" s="17">
        <v>100000</v>
      </c>
      <c r="D37" s="17"/>
      <c r="E37" s="17"/>
      <c r="F37" s="17">
        <v>2700000</v>
      </c>
      <c r="G37" s="17"/>
      <c r="H37" s="17"/>
      <c r="I37" s="17">
        <f t="shared" si="0"/>
        <v>2700000</v>
      </c>
    </row>
    <row r="38" spans="1:9" x14ac:dyDescent="0.25">
      <c r="A38" s="8">
        <v>414300</v>
      </c>
      <c r="B38" s="8" t="s">
        <v>134</v>
      </c>
      <c r="C38" s="18">
        <v>100000</v>
      </c>
      <c r="D38" s="18"/>
      <c r="E38" s="18"/>
      <c r="F38" s="18">
        <v>0</v>
      </c>
      <c r="G38" s="18"/>
      <c r="H38" s="18"/>
      <c r="I38" s="18">
        <f t="shared" si="0"/>
        <v>0</v>
      </c>
    </row>
    <row r="39" spans="1:9" x14ac:dyDescent="0.25">
      <c r="A39" s="8">
        <v>414311</v>
      </c>
      <c r="B39" s="8" t="s">
        <v>135</v>
      </c>
      <c r="C39" s="18">
        <v>100000</v>
      </c>
      <c r="D39" s="18"/>
      <c r="E39" s="18"/>
      <c r="F39" s="18">
        <v>0</v>
      </c>
      <c r="G39" s="18"/>
      <c r="H39" s="18"/>
      <c r="I39" s="18">
        <f t="shared" si="0"/>
        <v>0</v>
      </c>
    </row>
    <row r="40" spans="1:9" x14ac:dyDescent="0.25">
      <c r="A40" s="8">
        <v>414400</v>
      </c>
      <c r="B40" s="8" t="s">
        <v>141</v>
      </c>
      <c r="C40" s="18"/>
      <c r="D40" s="18"/>
      <c r="E40" s="18"/>
      <c r="F40" s="18">
        <v>2700000</v>
      </c>
      <c r="G40" s="18"/>
      <c r="H40" s="18"/>
      <c r="I40" s="18">
        <f t="shared" si="0"/>
        <v>2700000</v>
      </c>
    </row>
    <row r="41" spans="1:9" x14ac:dyDescent="0.25">
      <c r="A41" s="8">
        <v>414411</v>
      </c>
      <c r="B41" s="8" t="s">
        <v>141</v>
      </c>
      <c r="C41" s="18"/>
      <c r="D41" s="18"/>
      <c r="E41" s="18"/>
      <c r="F41" s="18">
        <v>100000</v>
      </c>
      <c r="G41" s="18"/>
      <c r="H41" s="18"/>
      <c r="I41" s="18">
        <f t="shared" si="0"/>
        <v>100000</v>
      </c>
    </row>
    <row r="42" spans="1:9" x14ac:dyDescent="0.25">
      <c r="A42" s="8">
        <v>414419</v>
      </c>
      <c r="B42" s="8" t="s">
        <v>142</v>
      </c>
      <c r="C42" s="18"/>
      <c r="D42" s="18"/>
      <c r="E42" s="18"/>
      <c r="F42" s="18">
        <v>2600000</v>
      </c>
      <c r="G42" s="18"/>
      <c r="H42" s="18"/>
      <c r="I42" s="18">
        <f t="shared" si="0"/>
        <v>2600000</v>
      </c>
    </row>
    <row r="43" spans="1:9" x14ac:dyDescent="0.25">
      <c r="A43" s="9">
        <v>415000</v>
      </c>
      <c r="B43" s="9" t="s">
        <v>15</v>
      </c>
      <c r="C43" s="17">
        <v>2800000</v>
      </c>
      <c r="D43" s="17"/>
      <c r="E43" s="17"/>
      <c r="F43" s="17">
        <v>2800000</v>
      </c>
      <c r="G43" s="17"/>
      <c r="H43" s="17"/>
      <c r="I43" s="17">
        <f t="shared" si="0"/>
        <v>2800000</v>
      </c>
    </row>
    <row r="44" spans="1:9" x14ac:dyDescent="0.25">
      <c r="A44" s="8">
        <v>415100</v>
      </c>
      <c r="B44" s="8" t="s">
        <v>16</v>
      </c>
      <c r="C44" s="18">
        <v>2800000</v>
      </c>
      <c r="D44" s="18"/>
      <c r="E44" s="18"/>
      <c r="F44" s="18">
        <v>2800000</v>
      </c>
      <c r="G44" s="18"/>
      <c r="H44" s="18"/>
      <c r="I44" s="18">
        <f t="shared" si="0"/>
        <v>2800000</v>
      </c>
    </row>
    <row r="45" spans="1:9" x14ac:dyDescent="0.25">
      <c r="A45" s="8">
        <v>415112</v>
      </c>
      <c r="B45" s="8" t="s">
        <v>17</v>
      </c>
      <c r="C45" s="18">
        <v>2800000</v>
      </c>
      <c r="D45" s="18"/>
      <c r="E45" s="18"/>
      <c r="F45" s="18">
        <v>2800000</v>
      </c>
      <c r="G45" s="18"/>
      <c r="H45" s="18"/>
      <c r="I45" s="18">
        <f t="shared" si="0"/>
        <v>2800000</v>
      </c>
    </row>
    <row r="46" spans="1:9" x14ac:dyDescent="0.25">
      <c r="A46" s="9">
        <v>416000</v>
      </c>
      <c r="B46" s="9" t="s">
        <v>18</v>
      </c>
      <c r="C46" s="17">
        <v>500000</v>
      </c>
      <c r="D46" s="17"/>
      <c r="E46" s="17"/>
      <c r="F46" s="17">
        <v>800000</v>
      </c>
      <c r="G46" s="17"/>
      <c r="H46" s="17"/>
      <c r="I46" s="17">
        <f t="shared" si="0"/>
        <v>800000</v>
      </c>
    </row>
    <row r="47" spans="1:9" x14ac:dyDescent="0.25">
      <c r="A47" s="8">
        <v>416100</v>
      </c>
      <c r="B47" s="8" t="s">
        <v>18</v>
      </c>
      <c r="C47" s="18">
        <v>500000</v>
      </c>
      <c r="D47" s="18"/>
      <c r="E47" s="18"/>
      <c r="F47" s="18">
        <v>800000</v>
      </c>
      <c r="G47" s="18"/>
      <c r="H47" s="18"/>
      <c r="I47" s="18">
        <f t="shared" si="0"/>
        <v>800000</v>
      </c>
    </row>
    <row r="48" spans="1:9" x14ac:dyDescent="0.25">
      <c r="A48" s="8">
        <v>416111</v>
      </c>
      <c r="B48" s="8" t="s">
        <v>19</v>
      </c>
      <c r="C48" s="18">
        <v>500000</v>
      </c>
      <c r="D48" s="18"/>
      <c r="E48" s="18"/>
      <c r="F48" s="18">
        <v>800000</v>
      </c>
      <c r="G48" s="18"/>
      <c r="H48" s="18"/>
      <c r="I48" s="18">
        <f t="shared" si="0"/>
        <v>800000</v>
      </c>
    </row>
    <row r="49" spans="1:9" x14ac:dyDescent="0.25">
      <c r="A49" s="9">
        <v>421000</v>
      </c>
      <c r="B49" s="9" t="s">
        <v>20</v>
      </c>
      <c r="C49" s="17">
        <v>6730000</v>
      </c>
      <c r="D49" s="17">
        <v>2010000</v>
      </c>
      <c r="E49" s="17"/>
      <c r="F49" s="17">
        <v>6730000</v>
      </c>
      <c r="G49" s="17">
        <v>2010000</v>
      </c>
      <c r="H49" s="17"/>
      <c r="I49" s="17">
        <f t="shared" si="0"/>
        <v>8740000</v>
      </c>
    </row>
    <row r="50" spans="1:9" x14ac:dyDescent="0.25">
      <c r="A50" s="8">
        <v>421100</v>
      </c>
      <c r="B50" s="8" t="s">
        <v>21</v>
      </c>
      <c r="C50" s="18">
        <v>150000</v>
      </c>
      <c r="D50" s="18"/>
      <c r="E50" s="18"/>
      <c r="F50" s="18">
        <v>150000</v>
      </c>
      <c r="G50" s="18"/>
      <c r="H50" s="18"/>
      <c r="I50" s="18">
        <f t="shared" si="0"/>
        <v>150000</v>
      </c>
    </row>
    <row r="51" spans="1:9" x14ac:dyDescent="0.25">
      <c r="A51" s="8">
        <v>421111</v>
      </c>
      <c r="B51" s="8" t="s">
        <v>21</v>
      </c>
      <c r="C51" s="18">
        <v>150000</v>
      </c>
      <c r="D51" s="18"/>
      <c r="E51" s="18"/>
      <c r="F51" s="18">
        <v>150000</v>
      </c>
      <c r="G51" s="18"/>
      <c r="H51" s="18"/>
      <c r="I51" s="18">
        <f t="shared" si="0"/>
        <v>150000</v>
      </c>
    </row>
    <row r="52" spans="1:9" x14ac:dyDescent="0.25">
      <c r="A52" s="8">
        <v>421200</v>
      </c>
      <c r="B52" s="8" t="s">
        <v>22</v>
      </c>
      <c r="C52" s="18">
        <v>5500000</v>
      </c>
      <c r="D52" s="18">
        <v>2000000</v>
      </c>
      <c r="E52" s="18"/>
      <c r="F52" s="18">
        <v>5500000</v>
      </c>
      <c r="G52" s="18">
        <v>2000000</v>
      </c>
      <c r="H52" s="18"/>
      <c r="I52" s="18">
        <f t="shared" si="0"/>
        <v>7500000</v>
      </c>
    </row>
    <row r="53" spans="1:9" x14ac:dyDescent="0.25">
      <c r="A53" s="8">
        <v>421211</v>
      </c>
      <c r="B53" s="8" t="s">
        <v>23</v>
      </c>
      <c r="C53" s="18">
        <v>2000000</v>
      </c>
      <c r="D53" s="18">
        <v>2000000</v>
      </c>
      <c r="E53" s="18"/>
      <c r="F53" s="18">
        <v>2000000</v>
      </c>
      <c r="G53" s="18">
        <v>2000000</v>
      </c>
      <c r="H53" s="18"/>
      <c r="I53" s="18">
        <f t="shared" si="0"/>
        <v>4000000</v>
      </c>
    </row>
    <row r="54" spans="1:9" x14ac:dyDescent="0.25">
      <c r="A54" s="8">
        <v>421224</v>
      </c>
      <c r="B54" s="8" t="s">
        <v>24</v>
      </c>
      <c r="C54" s="18">
        <v>3500000</v>
      </c>
      <c r="D54" s="18"/>
      <c r="E54" s="18"/>
      <c r="F54" s="18">
        <v>3500000</v>
      </c>
      <c r="G54" s="18"/>
      <c r="H54" s="18"/>
      <c r="I54" s="18">
        <f t="shared" si="0"/>
        <v>3500000</v>
      </c>
    </row>
    <row r="55" spans="1:9" x14ac:dyDescent="0.25">
      <c r="A55" s="8">
        <v>421300</v>
      </c>
      <c r="B55" s="8" t="s">
        <v>25</v>
      </c>
      <c r="C55" s="18">
        <v>550000</v>
      </c>
      <c r="D55" s="18">
        <v>0</v>
      </c>
      <c r="E55" s="18"/>
      <c r="F55" s="18">
        <v>550000</v>
      </c>
      <c r="G55" s="18">
        <v>0</v>
      </c>
      <c r="H55" s="18"/>
      <c r="I55" s="18">
        <f t="shared" si="0"/>
        <v>550000</v>
      </c>
    </row>
    <row r="56" spans="1:9" x14ac:dyDescent="0.25">
      <c r="A56" s="8">
        <v>421311</v>
      </c>
      <c r="B56" s="8" t="s">
        <v>26</v>
      </c>
      <c r="C56" s="18">
        <v>200000</v>
      </c>
      <c r="D56" s="18">
        <v>0</v>
      </c>
      <c r="E56" s="18"/>
      <c r="F56" s="18">
        <v>200000</v>
      </c>
      <c r="G56" s="18">
        <v>0</v>
      </c>
      <c r="H56" s="18"/>
      <c r="I56" s="18">
        <f t="shared" si="0"/>
        <v>200000</v>
      </c>
    </row>
    <row r="57" spans="1:9" x14ac:dyDescent="0.25">
      <c r="A57" s="8">
        <v>421321</v>
      </c>
      <c r="B57" s="8" t="s">
        <v>27</v>
      </c>
      <c r="C57" s="18">
        <v>100000</v>
      </c>
      <c r="D57" s="18">
        <v>0</v>
      </c>
      <c r="E57" s="18"/>
      <c r="F57" s="18">
        <v>100000</v>
      </c>
      <c r="G57" s="18">
        <v>0</v>
      </c>
      <c r="H57" s="18"/>
      <c r="I57" s="18">
        <f t="shared" si="0"/>
        <v>100000</v>
      </c>
    </row>
    <row r="58" spans="1:9" x14ac:dyDescent="0.25">
      <c r="A58" s="8">
        <v>421324</v>
      </c>
      <c r="B58" s="8" t="s">
        <v>118</v>
      </c>
      <c r="C58" s="18">
        <v>250000</v>
      </c>
      <c r="D58" s="18">
        <v>0</v>
      </c>
      <c r="E58" s="18"/>
      <c r="F58" s="18">
        <v>250000</v>
      </c>
      <c r="G58" s="18">
        <v>0</v>
      </c>
      <c r="H58" s="18"/>
      <c r="I58" s="18">
        <f t="shared" si="0"/>
        <v>250000</v>
      </c>
    </row>
    <row r="59" spans="1:9" x14ac:dyDescent="0.25">
      <c r="A59" s="8">
        <v>421400</v>
      </c>
      <c r="B59" s="8" t="s">
        <v>28</v>
      </c>
      <c r="C59" s="18">
        <v>150000</v>
      </c>
      <c r="D59" s="18">
        <v>0</v>
      </c>
      <c r="E59" s="18"/>
      <c r="F59" s="18">
        <v>150000</v>
      </c>
      <c r="G59" s="18">
        <v>0</v>
      </c>
      <c r="H59" s="18"/>
      <c r="I59" s="18">
        <f t="shared" si="0"/>
        <v>150000</v>
      </c>
    </row>
    <row r="60" spans="1:9" x14ac:dyDescent="0.25">
      <c r="A60" s="8">
        <v>421411</v>
      </c>
      <c r="B60" s="8" t="s">
        <v>29</v>
      </c>
      <c r="C60" s="18">
        <v>20000</v>
      </c>
      <c r="D60" s="18"/>
      <c r="E60" s="18"/>
      <c r="F60" s="18">
        <v>20000</v>
      </c>
      <c r="G60" s="18"/>
      <c r="H60" s="18"/>
      <c r="I60" s="18">
        <f t="shared" si="0"/>
        <v>20000</v>
      </c>
    </row>
    <row r="61" spans="1:9" x14ac:dyDescent="0.25">
      <c r="A61" s="8">
        <v>421414</v>
      </c>
      <c r="B61" s="8" t="s">
        <v>30</v>
      </c>
      <c r="C61" s="18">
        <v>80000</v>
      </c>
      <c r="D61" s="18"/>
      <c r="E61" s="18"/>
      <c r="F61" s="18">
        <v>80000</v>
      </c>
      <c r="G61" s="18"/>
      <c r="H61" s="18"/>
      <c r="I61" s="18">
        <f t="shared" si="0"/>
        <v>80000</v>
      </c>
    </row>
    <row r="62" spans="1:9" x14ac:dyDescent="0.25">
      <c r="A62" s="8">
        <v>421421</v>
      </c>
      <c r="B62" s="8" t="s">
        <v>31</v>
      </c>
      <c r="C62" s="18">
        <v>40000</v>
      </c>
      <c r="D62" s="18"/>
      <c r="E62" s="18"/>
      <c r="F62" s="18">
        <v>40000</v>
      </c>
      <c r="G62" s="18"/>
      <c r="H62" s="18"/>
      <c r="I62" s="18">
        <f t="shared" si="0"/>
        <v>40000</v>
      </c>
    </row>
    <row r="63" spans="1:9" x14ac:dyDescent="0.25">
      <c r="A63" s="8">
        <v>421422</v>
      </c>
      <c r="B63" s="8" t="s">
        <v>32</v>
      </c>
      <c r="C63" s="18">
        <v>10000</v>
      </c>
      <c r="D63" s="18"/>
      <c r="E63" s="18"/>
      <c r="F63" s="18">
        <v>10000</v>
      </c>
      <c r="G63" s="18"/>
      <c r="H63" s="18"/>
      <c r="I63" s="18">
        <f t="shared" si="0"/>
        <v>10000</v>
      </c>
    </row>
    <row r="64" spans="1:9" x14ac:dyDescent="0.25">
      <c r="A64" s="8">
        <v>421500</v>
      </c>
      <c r="B64" s="8" t="s">
        <v>33</v>
      </c>
      <c r="C64" s="18">
        <v>270000</v>
      </c>
      <c r="D64" s="18">
        <v>0</v>
      </c>
      <c r="E64" s="18"/>
      <c r="F64" s="18">
        <v>270000</v>
      </c>
      <c r="G64" s="18">
        <v>0</v>
      </c>
      <c r="H64" s="18"/>
      <c r="I64" s="18">
        <f t="shared" si="0"/>
        <v>270000</v>
      </c>
    </row>
    <row r="65" spans="1:9" x14ac:dyDescent="0.25">
      <c r="A65" s="8">
        <v>421511</v>
      </c>
      <c r="B65" s="8" t="s">
        <v>34</v>
      </c>
      <c r="C65" s="18">
        <v>200000</v>
      </c>
      <c r="D65" s="18">
        <v>0</v>
      </c>
      <c r="E65" s="18"/>
      <c r="F65" s="18">
        <v>200000</v>
      </c>
      <c r="G65" s="18">
        <v>0</v>
      </c>
      <c r="H65" s="18"/>
      <c r="I65" s="18">
        <f t="shared" si="0"/>
        <v>200000</v>
      </c>
    </row>
    <row r="66" spans="1:9" x14ac:dyDescent="0.25">
      <c r="A66" s="8">
        <v>421512</v>
      </c>
      <c r="B66" s="8" t="s">
        <v>35</v>
      </c>
      <c r="C66" s="18">
        <v>30000</v>
      </c>
      <c r="D66" s="18"/>
      <c r="E66" s="18"/>
      <c r="F66" s="18">
        <v>30000</v>
      </c>
      <c r="G66" s="18"/>
      <c r="H66" s="18"/>
      <c r="I66" s="18">
        <f t="shared" si="0"/>
        <v>30000</v>
      </c>
    </row>
    <row r="67" spans="1:9" x14ac:dyDescent="0.25">
      <c r="A67" s="8">
        <v>421521</v>
      </c>
      <c r="B67" s="8" t="s">
        <v>36</v>
      </c>
      <c r="C67" s="18">
        <v>40000</v>
      </c>
      <c r="D67" s="18"/>
      <c r="E67" s="18"/>
      <c r="F67" s="18">
        <v>40000</v>
      </c>
      <c r="G67" s="18"/>
      <c r="H67" s="18"/>
      <c r="I67" s="18">
        <f t="shared" si="0"/>
        <v>40000</v>
      </c>
    </row>
    <row r="68" spans="1:9" x14ac:dyDescent="0.25">
      <c r="A68" s="8">
        <v>421900</v>
      </c>
      <c r="B68" s="8" t="s">
        <v>114</v>
      </c>
      <c r="C68" s="18">
        <v>110000</v>
      </c>
      <c r="D68" s="18">
        <v>10000</v>
      </c>
      <c r="E68" s="18"/>
      <c r="F68" s="18">
        <v>110000</v>
      </c>
      <c r="G68" s="18">
        <v>10000</v>
      </c>
      <c r="H68" s="18"/>
      <c r="I68" s="18">
        <f t="shared" si="0"/>
        <v>120000</v>
      </c>
    </row>
    <row r="69" spans="1:9" x14ac:dyDescent="0.25">
      <c r="A69" s="8">
        <v>421911</v>
      </c>
      <c r="B69" s="8" t="s">
        <v>115</v>
      </c>
      <c r="C69" s="18">
        <v>10000</v>
      </c>
      <c r="D69" s="18">
        <v>10000</v>
      </c>
      <c r="E69" s="18"/>
      <c r="F69" s="18">
        <v>10000</v>
      </c>
      <c r="G69" s="18">
        <v>10000</v>
      </c>
      <c r="H69" s="18"/>
      <c r="I69" s="18">
        <f t="shared" si="0"/>
        <v>20000</v>
      </c>
    </row>
    <row r="70" spans="1:9" x14ac:dyDescent="0.25">
      <c r="A70" s="8">
        <v>421919</v>
      </c>
      <c r="B70" s="8" t="s">
        <v>116</v>
      </c>
      <c r="C70" s="18">
        <v>100000</v>
      </c>
      <c r="D70" s="18"/>
      <c r="E70" s="18"/>
      <c r="F70" s="18">
        <v>100000</v>
      </c>
      <c r="G70" s="18"/>
      <c r="H70" s="18"/>
      <c r="I70" s="18">
        <f t="shared" si="0"/>
        <v>100000</v>
      </c>
    </row>
    <row r="71" spans="1:9" x14ac:dyDescent="0.25">
      <c r="A71" s="9">
        <v>422000</v>
      </c>
      <c r="B71" s="9" t="s">
        <v>37</v>
      </c>
      <c r="C71" s="17">
        <v>2220000</v>
      </c>
      <c r="D71" s="17">
        <v>0</v>
      </c>
      <c r="E71" s="17"/>
      <c r="F71" s="17">
        <v>1920000</v>
      </c>
      <c r="G71" s="17">
        <v>0</v>
      </c>
      <c r="H71" s="17"/>
      <c r="I71" s="17">
        <f t="shared" si="0"/>
        <v>1920000</v>
      </c>
    </row>
    <row r="72" spans="1:9" x14ac:dyDescent="0.25">
      <c r="A72" s="8">
        <v>422100</v>
      </c>
      <c r="B72" s="8" t="s">
        <v>38</v>
      </c>
      <c r="C72" s="18">
        <v>220000</v>
      </c>
      <c r="D72" s="18">
        <v>0</v>
      </c>
      <c r="E72" s="18"/>
      <c r="F72" s="18">
        <v>220000</v>
      </c>
      <c r="G72" s="18">
        <v>0</v>
      </c>
      <c r="H72" s="18"/>
      <c r="I72" s="18">
        <f t="shared" si="0"/>
        <v>220000</v>
      </c>
    </row>
    <row r="73" spans="1:9" x14ac:dyDescent="0.25">
      <c r="A73" s="8">
        <v>422111</v>
      </c>
      <c r="B73" s="8" t="s">
        <v>39</v>
      </c>
      <c r="C73" s="18">
        <v>50000</v>
      </c>
      <c r="D73" s="18">
        <v>0</v>
      </c>
      <c r="E73" s="18"/>
      <c r="F73" s="18">
        <v>50000</v>
      </c>
      <c r="G73" s="18">
        <v>0</v>
      </c>
      <c r="H73" s="18"/>
      <c r="I73" s="18">
        <f t="shared" si="0"/>
        <v>50000</v>
      </c>
    </row>
    <row r="74" spans="1:9" x14ac:dyDescent="0.25">
      <c r="A74" s="8">
        <v>422121</v>
      </c>
      <c r="B74" s="8" t="s">
        <v>40</v>
      </c>
      <c r="C74" s="18">
        <v>40000</v>
      </c>
      <c r="D74" s="18"/>
      <c r="E74" s="18"/>
      <c r="F74" s="18">
        <v>40000</v>
      </c>
      <c r="G74" s="18"/>
      <c r="H74" s="18"/>
      <c r="I74" s="18">
        <f t="shared" si="0"/>
        <v>40000</v>
      </c>
    </row>
    <row r="75" spans="1:9" x14ac:dyDescent="0.25">
      <c r="A75" s="8">
        <v>422131</v>
      </c>
      <c r="B75" s="8" t="s">
        <v>41</v>
      </c>
      <c r="C75" s="18">
        <v>80000</v>
      </c>
      <c r="D75" s="18"/>
      <c r="E75" s="18"/>
      <c r="F75" s="18">
        <v>80000</v>
      </c>
      <c r="G75" s="18"/>
      <c r="H75" s="18"/>
      <c r="I75" s="18">
        <f t="shared" si="0"/>
        <v>80000</v>
      </c>
    </row>
    <row r="76" spans="1:9" x14ac:dyDescent="0.25">
      <c r="A76" s="8">
        <v>422194</v>
      </c>
      <c r="B76" s="8" t="s">
        <v>42</v>
      </c>
      <c r="C76" s="18">
        <v>40000</v>
      </c>
      <c r="D76" s="18">
        <v>0</v>
      </c>
      <c r="E76" s="18"/>
      <c r="F76" s="18">
        <v>40000</v>
      </c>
      <c r="G76" s="18">
        <v>0</v>
      </c>
      <c r="H76" s="18"/>
      <c r="I76" s="18">
        <f t="shared" si="0"/>
        <v>40000</v>
      </c>
    </row>
    <row r="77" spans="1:9" x14ac:dyDescent="0.25">
      <c r="A77" s="8">
        <v>422199</v>
      </c>
      <c r="B77" s="8" t="s">
        <v>43</v>
      </c>
      <c r="C77" s="18">
        <v>10000</v>
      </c>
      <c r="D77" s="18">
        <v>0</v>
      </c>
      <c r="E77" s="18"/>
      <c r="F77" s="18">
        <v>10000</v>
      </c>
      <c r="G77" s="18">
        <v>0</v>
      </c>
      <c r="H77" s="18"/>
      <c r="I77" s="18">
        <f t="shared" si="0"/>
        <v>10000</v>
      </c>
    </row>
    <row r="78" spans="1:9" x14ac:dyDescent="0.25">
      <c r="A78" s="8">
        <v>422400</v>
      </c>
      <c r="B78" s="8" t="s">
        <v>44</v>
      </c>
      <c r="C78" s="18">
        <v>2000000</v>
      </c>
      <c r="D78" s="18">
        <v>0</v>
      </c>
      <c r="E78" s="18"/>
      <c r="F78" s="18">
        <v>1700000</v>
      </c>
      <c r="G78" s="18">
        <v>0</v>
      </c>
      <c r="H78" s="18"/>
      <c r="I78" s="18">
        <f t="shared" si="0"/>
        <v>1700000</v>
      </c>
    </row>
    <row r="79" spans="1:9" x14ac:dyDescent="0.25">
      <c r="A79" s="8">
        <v>422411</v>
      </c>
      <c r="B79" s="8" t="s">
        <v>45</v>
      </c>
      <c r="C79" s="18">
        <v>2000000</v>
      </c>
      <c r="D79" s="18">
        <v>0</v>
      </c>
      <c r="E79" s="18"/>
      <c r="F79" s="18">
        <v>1700000</v>
      </c>
      <c r="G79" s="18">
        <v>0</v>
      </c>
      <c r="H79" s="18"/>
      <c r="I79" s="18">
        <f t="shared" si="0"/>
        <v>1700000</v>
      </c>
    </row>
    <row r="80" spans="1:9" x14ac:dyDescent="0.25">
      <c r="A80" s="9">
        <v>423000</v>
      </c>
      <c r="B80" s="9" t="s">
        <v>46</v>
      </c>
      <c r="C80" s="17">
        <v>660000</v>
      </c>
      <c r="D80" s="17">
        <v>0</v>
      </c>
      <c r="E80" s="17">
        <v>100000</v>
      </c>
      <c r="F80" s="17">
        <v>760000</v>
      </c>
      <c r="G80" s="17">
        <v>0</v>
      </c>
      <c r="H80" s="17">
        <v>318750</v>
      </c>
      <c r="I80" s="17">
        <f t="shared" si="0"/>
        <v>1078750</v>
      </c>
    </row>
    <row r="81" spans="1:9" x14ac:dyDescent="0.25">
      <c r="A81" s="8">
        <v>423200</v>
      </c>
      <c r="B81" s="8" t="s">
        <v>47</v>
      </c>
      <c r="C81" s="18">
        <v>150000</v>
      </c>
      <c r="D81" s="18">
        <v>0</v>
      </c>
      <c r="E81" s="18"/>
      <c r="F81" s="18">
        <v>150000</v>
      </c>
      <c r="G81" s="18">
        <v>0</v>
      </c>
      <c r="H81" s="18"/>
      <c r="I81" s="18">
        <f t="shared" si="0"/>
        <v>150000</v>
      </c>
    </row>
    <row r="82" spans="1:9" x14ac:dyDescent="0.25">
      <c r="A82" s="8">
        <v>423212</v>
      </c>
      <c r="B82" s="8" t="s">
        <v>48</v>
      </c>
      <c r="C82" s="18">
        <v>150000</v>
      </c>
      <c r="D82" s="18">
        <v>0</v>
      </c>
      <c r="E82" s="18"/>
      <c r="F82" s="18">
        <v>150000</v>
      </c>
      <c r="G82" s="18">
        <v>0</v>
      </c>
      <c r="H82" s="18"/>
      <c r="I82" s="18">
        <f t="shared" si="0"/>
        <v>150000</v>
      </c>
    </row>
    <row r="83" spans="1:9" x14ac:dyDescent="0.25">
      <c r="A83" s="8">
        <v>423300</v>
      </c>
      <c r="B83" s="8" t="s">
        <v>49</v>
      </c>
      <c r="C83" s="18">
        <v>180000</v>
      </c>
      <c r="D83" s="18">
        <v>0</v>
      </c>
      <c r="E83" s="18"/>
      <c r="F83" s="18">
        <v>180000</v>
      </c>
      <c r="G83" s="18">
        <v>0</v>
      </c>
      <c r="H83" s="18"/>
      <c r="I83" s="18">
        <f t="shared" si="0"/>
        <v>180000</v>
      </c>
    </row>
    <row r="84" spans="1:9" x14ac:dyDescent="0.25">
      <c r="A84" s="8">
        <v>423311</v>
      </c>
      <c r="B84" s="8" t="s">
        <v>49</v>
      </c>
      <c r="C84" s="18">
        <v>100000</v>
      </c>
      <c r="D84" s="18"/>
      <c r="E84" s="18"/>
      <c r="F84" s="18">
        <v>100000</v>
      </c>
      <c r="G84" s="18"/>
      <c r="H84" s="18"/>
      <c r="I84" s="18">
        <f t="shared" si="0"/>
        <v>100000</v>
      </c>
    </row>
    <row r="85" spans="1:9" x14ac:dyDescent="0.25">
      <c r="A85" s="8">
        <v>423321</v>
      </c>
      <c r="B85" s="8" t="s">
        <v>50</v>
      </c>
      <c r="C85" s="18">
        <v>70000</v>
      </c>
      <c r="D85" s="18"/>
      <c r="E85" s="18"/>
      <c r="F85" s="18">
        <v>70000</v>
      </c>
      <c r="G85" s="18"/>
      <c r="H85" s="18"/>
      <c r="I85" s="18">
        <f t="shared" si="0"/>
        <v>70000</v>
      </c>
    </row>
    <row r="86" spans="1:9" x14ac:dyDescent="0.25">
      <c r="A86" s="8">
        <v>423391</v>
      </c>
      <c r="B86" s="8" t="s">
        <v>51</v>
      </c>
      <c r="C86" s="18">
        <v>10000</v>
      </c>
      <c r="D86" s="18"/>
      <c r="E86" s="18"/>
      <c r="F86" s="18">
        <v>10000</v>
      </c>
      <c r="G86" s="18"/>
      <c r="H86" s="18"/>
      <c r="I86" s="18">
        <f t="shared" si="0"/>
        <v>10000</v>
      </c>
    </row>
    <row r="87" spans="1:9" x14ac:dyDescent="0.25">
      <c r="A87" s="8">
        <v>423400</v>
      </c>
      <c r="B87" s="8" t="s">
        <v>52</v>
      </c>
      <c r="C87" s="18">
        <v>30000</v>
      </c>
      <c r="D87" s="18">
        <v>0</v>
      </c>
      <c r="E87" s="18"/>
      <c r="F87" s="18">
        <v>30000</v>
      </c>
      <c r="G87" s="18">
        <v>0</v>
      </c>
      <c r="H87" s="18"/>
      <c r="I87" s="18">
        <f t="shared" si="0"/>
        <v>30000</v>
      </c>
    </row>
    <row r="88" spans="1:9" x14ac:dyDescent="0.25">
      <c r="A88" s="8">
        <v>423421</v>
      </c>
      <c r="B88" s="8" t="s">
        <v>53</v>
      </c>
      <c r="C88" s="18">
        <v>20000</v>
      </c>
      <c r="D88" s="18"/>
      <c r="E88" s="18"/>
      <c r="F88" s="18">
        <v>20000</v>
      </c>
      <c r="G88" s="18"/>
      <c r="H88" s="18"/>
      <c r="I88" s="18">
        <f t="shared" si="0"/>
        <v>20000</v>
      </c>
    </row>
    <row r="89" spans="1:9" x14ac:dyDescent="0.25">
      <c r="A89" s="8">
        <v>423441</v>
      </c>
      <c r="B89" s="8" t="s">
        <v>54</v>
      </c>
      <c r="C89" s="18">
        <v>10000</v>
      </c>
      <c r="D89" s="18"/>
      <c r="E89" s="18"/>
      <c r="F89" s="18">
        <v>10000</v>
      </c>
      <c r="G89" s="18"/>
      <c r="H89" s="18"/>
      <c r="I89" s="18">
        <f t="shared" si="0"/>
        <v>10000</v>
      </c>
    </row>
    <row r="90" spans="1:9" x14ac:dyDescent="0.25">
      <c r="A90" s="8">
        <v>423500</v>
      </c>
      <c r="B90" s="8" t="s">
        <v>55</v>
      </c>
      <c r="C90" s="18">
        <v>100000</v>
      </c>
      <c r="D90" s="18">
        <v>0</v>
      </c>
      <c r="E90" s="18"/>
      <c r="F90" s="18">
        <v>200000</v>
      </c>
      <c r="G90" s="18">
        <v>0</v>
      </c>
      <c r="H90" s="18">
        <v>218750</v>
      </c>
      <c r="I90" s="18">
        <f t="shared" ref="I90:I153" si="1">SUM(F90:H90)</f>
        <v>418750</v>
      </c>
    </row>
    <row r="91" spans="1:9" x14ac:dyDescent="0.25">
      <c r="A91" s="8">
        <v>423521</v>
      </c>
      <c r="B91" s="8" t="s">
        <v>56</v>
      </c>
      <c r="C91" s="18">
        <v>50000</v>
      </c>
      <c r="D91" s="18"/>
      <c r="E91" s="18"/>
      <c r="F91" s="18">
        <v>150000</v>
      </c>
      <c r="G91" s="18"/>
      <c r="H91" s="18">
        <v>218750</v>
      </c>
      <c r="I91" s="18">
        <f t="shared" si="1"/>
        <v>368750</v>
      </c>
    </row>
    <row r="92" spans="1:9" x14ac:dyDescent="0.25">
      <c r="A92" s="8">
        <v>423531</v>
      </c>
      <c r="B92" s="8" t="s">
        <v>57</v>
      </c>
      <c r="C92" s="18">
        <v>50000</v>
      </c>
      <c r="D92" s="18">
        <v>0</v>
      </c>
      <c r="E92" s="18"/>
      <c r="F92" s="18">
        <v>50000</v>
      </c>
      <c r="G92" s="18">
        <v>0</v>
      </c>
      <c r="H92" s="18"/>
      <c r="I92" s="18">
        <f t="shared" si="1"/>
        <v>50000</v>
      </c>
    </row>
    <row r="93" spans="1:9" x14ac:dyDescent="0.25">
      <c r="A93" s="8">
        <v>423700</v>
      </c>
      <c r="B93" s="8" t="s">
        <v>58</v>
      </c>
      <c r="C93" s="18">
        <v>200000</v>
      </c>
      <c r="D93" s="18">
        <v>0</v>
      </c>
      <c r="E93" s="18"/>
      <c r="F93" s="18">
        <v>200000</v>
      </c>
      <c r="G93" s="18">
        <v>0</v>
      </c>
      <c r="H93" s="18"/>
      <c r="I93" s="18">
        <f t="shared" si="1"/>
        <v>200000</v>
      </c>
    </row>
    <row r="94" spans="1:9" x14ac:dyDescent="0.25">
      <c r="A94" s="8">
        <v>423711</v>
      </c>
      <c r="B94" s="8" t="s">
        <v>58</v>
      </c>
      <c r="C94" s="18">
        <v>200000</v>
      </c>
      <c r="D94" s="18"/>
      <c r="E94" s="18"/>
      <c r="F94" s="18">
        <v>200000</v>
      </c>
      <c r="G94" s="18"/>
      <c r="H94" s="18"/>
      <c r="I94" s="18">
        <f t="shared" si="1"/>
        <v>200000</v>
      </c>
    </row>
    <row r="95" spans="1:9" x14ac:dyDescent="0.25">
      <c r="A95" s="8">
        <v>423900</v>
      </c>
      <c r="B95" s="8" t="s">
        <v>59</v>
      </c>
      <c r="C95" s="18"/>
      <c r="D95" s="18"/>
      <c r="E95" s="18">
        <v>100000</v>
      </c>
      <c r="F95" s="18"/>
      <c r="G95" s="18"/>
      <c r="H95" s="18">
        <v>100000</v>
      </c>
      <c r="I95" s="18">
        <f t="shared" si="1"/>
        <v>100000</v>
      </c>
    </row>
    <row r="96" spans="1:9" x14ac:dyDescent="0.25">
      <c r="A96" s="8">
        <v>423911</v>
      </c>
      <c r="B96" s="8" t="s">
        <v>59</v>
      </c>
      <c r="C96" s="18"/>
      <c r="D96" s="18"/>
      <c r="E96" s="18">
        <v>100000</v>
      </c>
      <c r="F96" s="18"/>
      <c r="G96" s="18"/>
      <c r="H96" s="18">
        <v>100000</v>
      </c>
      <c r="I96" s="18">
        <f t="shared" si="1"/>
        <v>100000</v>
      </c>
    </row>
    <row r="97" spans="1:9" x14ac:dyDescent="0.25">
      <c r="A97" s="9">
        <v>424000</v>
      </c>
      <c r="B97" s="9" t="s">
        <v>60</v>
      </c>
      <c r="C97" s="17">
        <v>730000</v>
      </c>
      <c r="D97" s="17">
        <v>0</v>
      </c>
      <c r="E97" s="17"/>
      <c r="F97" s="17">
        <v>730000</v>
      </c>
      <c r="G97" s="17">
        <v>0</v>
      </c>
      <c r="H97" s="17"/>
      <c r="I97" s="17">
        <f t="shared" si="1"/>
        <v>730000</v>
      </c>
    </row>
    <row r="98" spans="1:9" x14ac:dyDescent="0.25">
      <c r="A98" s="8">
        <v>424300</v>
      </c>
      <c r="B98" s="8" t="s">
        <v>61</v>
      </c>
      <c r="C98" s="18">
        <v>450000</v>
      </c>
      <c r="D98" s="18">
        <v>0</v>
      </c>
      <c r="E98" s="18"/>
      <c r="F98" s="18">
        <v>450000</v>
      </c>
      <c r="G98" s="18">
        <v>0</v>
      </c>
      <c r="H98" s="18"/>
      <c r="I98" s="18">
        <f t="shared" si="1"/>
        <v>450000</v>
      </c>
    </row>
    <row r="99" spans="1:9" x14ac:dyDescent="0.25">
      <c r="A99" s="8">
        <v>424331</v>
      </c>
      <c r="B99" s="8" t="s">
        <v>62</v>
      </c>
      <c r="C99" s="18">
        <v>450000</v>
      </c>
      <c r="D99" s="18">
        <v>0</v>
      </c>
      <c r="E99" s="18"/>
      <c r="F99" s="18">
        <v>450000</v>
      </c>
      <c r="G99" s="18">
        <v>0</v>
      </c>
      <c r="H99" s="18"/>
      <c r="I99" s="18">
        <f t="shared" si="1"/>
        <v>450000</v>
      </c>
    </row>
    <row r="100" spans="1:9" x14ac:dyDescent="0.25">
      <c r="A100" s="8">
        <v>424900</v>
      </c>
      <c r="B100" s="8" t="s">
        <v>63</v>
      </c>
      <c r="C100" s="18">
        <v>280000</v>
      </c>
      <c r="D100" s="18">
        <v>0</v>
      </c>
      <c r="E100" s="18"/>
      <c r="F100" s="18">
        <v>280000</v>
      </c>
      <c r="G100" s="18">
        <v>0</v>
      </c>
      <c r="H100" s="18"/>
      <c r="I100" s="18">
        <f t="shared" si="1"/>
        <v>280000</v>
      </c>
    </row>
    <row r="101" spans="1:9" x14ac:dyDescent="0.25">
      <c r="A101" s="8">
        <v>424911</v>
      </c>
      <c r="B101" s="8" t="s">
        <v>63</v>
      </c>
      <c r="C101" s="18">
        <v>280000</v>
      </c>
      <c r="D101" s="18">
        <v>0</v>
      </c>
      <c r="E101" s="18"/>
      <c r="F101" s="18">
        <v>280000</v>
      </c>
      <c r="G101" s="18">
        <v>0</v>
      </c>
      <c r="H101" s="18"/>
      <c r="I101" s="18">
        <f t="shared" si="1"/>
        <v>280000</v>
      </c>
    </row>
    <row r="102" spans="1:9" x14ac:dyDescent="0.25">
      <c r="A102" s="9">
        <v>425000</v>
      </c>
      <c r="B102" s="9" t="s">
        <v>64</v>
      </c>
      <c r="C102" s="17">
        <v>580000</v>
      </c>
      <c r="D102" s="17">
        <v>0</v>
      </c>
      <c r="E102" s="17"/>
      <c r="F102" s="17">
        <v>680000</v>
      </c>
      <c r="G102" s="17">
        <v>0</v>
      </c>
      <c r="H102" s="17"/>
      <c r="I102" s="17">
        <f t="shared" si="1"/>
        <v>680000</v>
      </c>
    </row>
    <row r="103" spans="1:9" x14ac:dyDescent="0.25">
      <c r="A103" s="8">
        <v>425100</v>
      </c>
      <c r="B103" s="8" t="s">
        <v>65</v>
      </c>
      <c r="C103" s="18">
        <v>300000</v>
      </c>
      <c r="D103" s="18">
        <v>0</v>
      </c>
      <c r="E103" s="18"/>
      <c r="F103" s="18">
        <v>400000</v>
      </c>
      <c r="G103" s="18">
        <v>0</v>
      </c>
      <c r="H103" s="18"/>
      <c r="I103" s="18">
        <f t="shared" si="1"/>
        <v>400000</v>
      </c>
    </row>
    <row r="104" spans="1:9" x14ac:dyDescent="0.25">
      <c r="A104" s="8">
        <v>425191</v>
      </c>
      <c r="B104" s="8" t="s">
        <v>66</v>
      </c>
      <c r="C104" s="18">
        <v>300000</v>
      </c>
      <c r="D104" s="18">
        <v>0</v>
      </c>
      <c r="E104" s="18"/>
      <c r="F104" s="18">
        <v>400000</v>
      </c>
      <c r="G104" s="18">
        <v>0</v>
      </c>
      <c r="H104" s="18"/>
      <c r="I104" s="18">
        <f t="shared" si="1"/>
        <v>400000</v>
      </c>
    </row>
    <row r="105" spans="1:9" x14ac:dyDescent="0.25">
      <c r="A105" s="8">
        <v>425200</v>
      </c>
      <c r="B105" s="8" t="s">
        <v>67</v>
      </c>
      <c r="C105" s="18">
        <v>280000</v>
      </c>
      <c r="D105" s="18">
        <v>0</v>
      </c>
      <c r="E105" s="18"/>
      <c r="F105" s="18">
        <v>280000</v>
      </c>
      <c r="G105" s="18">
        <v>0</v>
      </c>
      <c r="H105" s="18"/>
      <c r="I105" s="18">
        <f t="shared" si="1"/>
        <v>280000</v>
      </c>
    </row>
    <row r="106" spans="1:9" x14ac:dyDescent="0.25">
      <c r="A106" s="8">
        <v>425219</v>
      </c>
      <c r="B106" s="8" t="s">
        <v>68</v>
      </c>
      <c r="C106" s="18">
        <v>40000</v>
      </c>
      <c r="D106" s="18">
        <v>0</v>
      </c>
      <c r="E106" s="18"/>
      <c r="F106" s="18">
        <v>40000</v>
      </c>
      <c r="G106" s="18">
        <v>0</v>
      </c>
      <c r="H106" s="18"/>
      <c r="I106" s="18">
        <f t="shared" si="1"/>
        <v>40000</v>
      </c>
    </row>
    <row r="107" spans="1:9" x14ac:dyDescent="0.25">
      <c r="A107" s="8">
        <v>425222</v>
      </c>
      <c r="B107" s="8" t="s">
        <v>69</v>
      </c>
      <c r="C107" s="18">
        <v>30000</v>
      </c>
      <c r="D107" s="18"/>
      <c r="E107" s="18"/>
      <c r="F107" s="18">
        <v>30000</v>
      </c>
      <c r="G107" s="18"/>
      <c r="H107" s="18"/>
      <c r="I107" s="18">
        <f t="shared" si="1"/>
        <v>30000</v>
      </c>
    </row>
    <row r="108" spans="1:9" x14ac:dyDescent="0.25">
      <c r="A108" s="8">
        <v>425225</v>
      </c>
      <c r="B108" s="8" t="s">
        <v>106</v>
      </c>
      <c r="C108" s="18">
        <v>100000</v>
      </c>
      <c r="D108" s="18"/>
      <c r="E108" s="18"/>
      <c r="F108" s="18">
        <v>100000</v>
      </c>
      <c r="G108" s="18"/>
      <c r="H108" s="18"/>
      <c r="I108" s="18">
        <f t="shared" si="1"/>
        <v>100000</v>
      </c>
    </row>
    <row r="109" spans="1:9" x14ac:dyDescent="0.25">
      <c r="A109" s="8">
        <v>425227</v>
      </c>
      <c r="B109" s="8" t="s">
        <v>70</v>
      </c>
      <c r="C109" s="18">
        <v>80000</v>
      </c>
      <c r="D109" s="18"/>
      <c r="E109" s="18"/>
      <c r="F109" s="18">
        <v>80000</v>
      </c>
      <c r="G109" s="18"/>
      <c r="H109" s="18"/>
      <c r="I109" s="18">
        <f t="shared" si="1"/>
        <v>80000</v>
      </c>
    </row>
    <row r="110" spans="1:9" x14ac:dyDescent="0.25">
      <c r="A110" s="8">
        <v>425281</v>
      </c>
      <c r="B110" s="8" t="s">
        <v>71</v>
      </c>
      <c r="C110" s="18">
        <v>30000</v>
      </c>
      <c r="D110" s="18">
        <v>0</v>
      </c>
      <c r="E110" s="18"/>
      <c r="F110" s="18">
        <v>30000</v>
      </c>
      <c r="G110" s="18">
        <v>0</v>
      </c>
      <c r="H110" s="18"/>
      <c r="I110" s="18">
        <f t="shared" si="1"/>
        <v>30000</v>
      </c>
    </row>
    <row r="111" spans="1:9" x14ac:dyDescent="0.25">
      <c r="A111" s="9">
        <v>426000</v>
      </c>
      <c r="B111" s="9" t="s">
        <v>72</v>
      </c>
      <c r="C111" s="17">
        <v>6460000</v>
      </c>
      <c r="D111" s="17">
        <v>2090000</v>
      </c>
      <c r="E111" s="17"/>
      <c r="F111" s="17">
        <v>6260000</v>
      </c>
      <c r="G111" s="17">
        <v>2000000</v>
      </c>
      <c r="H111" s="17"/>
      <c r="I111" s="17">
        <f t="shared" si="1"/>
        <v>8260000</v>
      </c>
    </row>
    <row r="112" spans="1:9" x14ac:dyDescent="0.25">
      <c r="A112" s="8">
        <v>426100</v>
      </c>
      <c r="B112" s="8" t="s">
        <v>73</v>
      </c>
      <c r="C112" s="18">
        <v>450000</v>
      </c>
      <c r="D112" s="18">
        <v>0</v>
      </c>
      <c r="E112" s="18"/>
      <c r="F112" s="18">
        <v>450000</v>
      </c>
      <c r="G112" s="18">
        <v>0</v>
      </c>
      <c r="H112" s="18"/>
      <c r="I112" s="18">
        <f t="shared" si="1"/>
        <v>450000</v>
      </c>
    </row>
    <row r="113" spans="1:9" x14ac:dyDescent="0.25">
      <c r="A113" s="8">
        <v>426111</v>
      </c>
      <c r="B113" s="8" t="s">
        <v>74</v>
      </c>
      <c r="C113" s="18">
        <v>150000</v>
      </c>
      <c r="D113" s="18">
        <v>0</v>
      </c>
      <c r="E113" s="18"/>
      <c r="F113" s="18">
        <v>150000</v>
      </c>
      <c r="G113" s="18">
        <v>0</v>
      </c>
      <c r="H113" s="18"/>
      <c r="I113" s="18">
        <f t="shared" si="1"/>
        <v>150000</v>
      </c>
    </row>
    <row r="114" spans="1:9" x14ac:dyDescent="0.25">
      <c r="A114" s="8">
        <v>426121</v>
      </c>
      <c r="B114" s="8" t="s">
        <v>75</v>
      </c>
      <c r="C114" s="18">
        <v>250000</v>
      </c>
      <c r="D114" s="18">
        <v>0</v>
      </c>
      <c r="E114" s="18"/>
      <c r="F114" s="18">
        <v>250000</v>
      </c>
      <c r="G114" s="18">
        <v>0</v>
      </c>
      <c r="H114" s="18"/>
      <c r="I114" s="18">
        <f t="shared" si="1"/>
        <v>250000</v>
      </c>
    </row>
    <row r="115" spans="1:9" x14ac:dyDescent="0.25">
      <c r="A115" s="8">
        <v>426131</v>
      </c>
      <c r="B115" s="8" t="s">
        <v>76</v>
      </c>
      <c r="C115" s="18">
        <v>50000</v>
      </c>
      <c r="D115" s="18">
        <v>0</v>
      </c>
      <c r="E115" s="18"/>
      <c r="F115" s="18">
        <v>50000</v>
      </c>
      <c r="G115" s="18">
        <v>0</v>
      </c>
      <c r="H115" s="18"/>
      <c r="I115" s="18">
        <f t="shared" si="1"/>
        <v>50000</v>
      </c>
    </row>
    <row r="116" spans="1:9" x14ac:dyDescent="0.25">
      <c r="A116" s="8">
        <v>426300</v>
      </c>
      <c r="B116" s="8" t="s">
        <v>77</v>
      </c>
      <c r="C116" s="18">
        <v>330000</v>
      </c>
      <c r="D116" s="18">
        <v>90000</v>
      </c>
      <c r="E116" s="18"/>
      <c r="F116" s="18">
        <v>330000</v>
      </c>
      <c r="G116" s="18">
        <v>0</v>
      </c>
      <c r="H116" s="18"/>
      <c r="I116" s="18">
        <f t="shared" si="1"/>
        <v>330000</v>
      </c>
    </row>
    <row r="117" spans="1:9" x14ac:dyDescent="0.25">
      <c r="A117" s="8">
        <v>426311</v>
      </c>
      <c r="B117" s="8" t="s">
        <v>78</v>
      </c>
      <c r="C117" s="18">
        <v>80000</v>
      </c>
      <c r="D117" s="18"/>
      <c r="E117" s="17"/>
      <c r="F117" s="18">
        <v>80000</v>
      </c>
      <c r="G117" s="17"/>
      <c r="H117" s="17"/>
      <c r="I117" s="18">
        <f t="shared" si="1"/>
        <v>80000</v>
      </c>
    </row>
    <row r="118" spans="1:9" x14ac:dyDescent="0.25">
      <c r="A118" s="8">
        <v>426321</v>
      </c>
      <c r="B118" s="8" t="s">
        <v>79</v>
      </c>
      <c r="C118" s="18">
        <v>250000</v>
      </c>
      <c r="D118" s="18">
        <v>90000</v>
      </c>
      <c r="E118" s="17"/>
      <c r="F118" s="18">
        <v>250000</v>
      </c>
      <c r="G118" s="17">
        <v>0</v>
      </c>
      <c r="H118" s="17"/>
      <c r="I118" s="18">
        <f t="shared" si="1"/>
        <v>250000</v>
      </c>
    </row>
    <row r="119" spans="1:9" x14ac:dyDescent="0.25">
      <c r="A119" s="8">
        <v>426400</v>
      </c>
      <c r="B119" s="8" t="s">
        <v>80</v>
      </c>
      <c r="C119" s="18">
        <v>190000</v>
      </c>
      <c r="D119" s="18">
        <v>0</v>
      </c>
      <c r="E119" s="17"/>
      <c r="F119" s="18">
        <v>190000</v>
      </c>
      <c r="G119" s="17">
        <v>0</v>
      </c>
      <c r="H119" s="17"/>
      <c r="I119" s="18">
        <f t="shared" si="1"/>
        <v>190000</v>
      </c>
    </row>
    <row r="120" spans="1:9" x14ac:dyDescent="0.25">
      <c r="A120" s="8">
        <v>426411</v>
      </c>
      <c r="B120" s="8" t="s">
        <v>81</v>
      </c>
      <c r="C120" s="18">
        <v>180000</v>
      </c>
      <c r="D120" s="18">
        <v>0</v>
      </c>
      <c r="E120" s="17"/>
      <c r="F120" s="18">
        <v>180000</v>
      </c>
      <c r="G120" s="17">
        <v>0</v>
      </c>
      <c r="H120" s="17"/>
      <c r="I120" s="18">
        <f t="shared" si="1"/>
        <v>180000</v>
      </c>
    </row>
    <row r="121" spans="1:9" x14ac:dyDescent="0.25">
      <c r="A121" s="8">
        <v>426413</v>
      </c>
      <c r="B121" s="8" t="s">
        <v>82</v>
      </c>
      <c r="C121" s="18">
        <v>10000</v>
      </c>
      <c r="D121" s="18">
        <v>0</v>
      </c>
      <c r="E121" s="17"/>
      <c r="F121" s="18">
        <v>10000</v>
      </c>
      <c r="G121" s="17">
        <v>0</v>
      </c>
      <c r="H121" s="17"/>
      <c r="I121" s="18">
        <f t="shared" si="1"/>
        <v>10000</v>
      </c>
    </row>
    <row r="122" spans="1:9" x14ac:dyDescent="0.25">
      <c r="A122" s="8">
        <v>426600</v>
      </c>
      <c r="B122" s="8" t="s">
        <v>83</v>
      </c>
      <c r="C122" s="18">
        <v>200000</v>
      </c>
      <c r="D122" s="18">
        <v>0</v>
      </c>
      <c r="E122" s="17"/>
      <c r="F122" s="18">
        <v>200000</v>
      </c>
      <c r="G122" s="17">
        <v>0</v>
      </c>
      <c r="H122" s="17"/>
      <c r="I122" s="18">
        <f t="shared" si="1"/>
        <v>200000</v>
      </c>
    </row>
    <row r="123" spans="1:9" x14ac:dyDescent="0.25">
      <c r="A123" s="8">
        <v>426611</v>
      </c>
      <c r="B123" s="8" t="s">
        <v>84</v>
      </c>
      <c r="C123" s="18">
        <v>200000</v>
      </c>
      <c r="D123" s="18">
        <v>0</v>
      </c>
      <c r="E123" s="17"/>
      <c r="F123" s="18">
        <v>200000</v>
      </c>
      <c r="G123" s="17">
        <v>0</v>
      </c>
      <c r="H123" s="17"/>
      <c r="I123" s="18">
        <f t="shared" si="1"/>
        <v>200000</v>
      </c>
    </row>
    <row r="124" spans="1:9" x14ac:dyDescent="0.25">
      <c r="A124" s="8">
        <v>426700</v>
      </c>
      <c r="B124" s="8" t="s">
        <v>85</v>
      </c>
      <c r="C124" s="18">
        <v>30000</v>
      </c>
      <c r="D124" s="18">
        <v>0</v>
      </c>
      <c r="E124" s="17"/>
      <c r="F124" s="18">
        <v>30000</v>
      </c>
      <c r="G124" s="17">
        <v>0</v>
      </c>
      <c r="H124" s="17"/>
      <c r="I124" s="18">
        <f t="shared" si="1"/>
        <v>30000</v>
      </c>
    </row>
    <row r="125" spans="1:9" x14ac:dyDescent="0.25">
      <c r="A125" s="8">
        <v>426791</v>
      </c>
      <c r="B125" s="8" t="s">
        <v>86</v>
      </c>
      <c r="C125" s="18">
        <v>30000</v>
      </c>
      <c r="D125" s="18">
        <v>0</v>
      </c>
      <c r="E125" s="17"/>
      <c r="F125" s="18">
        <v>30000</v>
      </c>
      <c r="G125" s="17">
        <v>0</v>
      </c>
      <c r="H125" s="17"/>
      <c r="I125" s="18">
        <f t="shared" si="1"/>
        <v>30000</v>
      </c>
    </row>
    <row r="126" spans="1:9" x14ac:dyDescent="0.25">
      <c r="A126" s="8">
        <v>426800</v>
      </c>
      <c r="B126" s="8" t="s">
        <v>87</v>
      </c>
      <c r="C126" s="18">
        <v>4960000</v>
      </c>
      <c r="D126" s="18">
        <v>2000000</v>
      </c>
      <c r="E126" s="17"/>
      <c r="F126" s="18">
        <v>4760000</v>
      </c>
      <c r="G126" s="18">
        <v>2000000</v>
      </c>
      <c r="H126" s="17"/>
      <c r="I126" s="18">
        <f t="shared" si="1"/>
        <v>6760000</v>
      </c>
    </row>
    <row r="127" spans="1:9" x14ac:dyDescent="0.25">
      <c r="A127" s="8">
        <v>426811</v>
      </c>
      <c r="B127" s="8" t="s">
        <v>88</v>
      </c>
      <c r="C127" s="18">
        <v>430000</v>
      </c>
      <c r="D127" s="18">
        <v>0</v>
      </c>
      <c r="E127" s="17"/>
      <c r="F127" s="18">
        <v>430000</v>
      </c>
      <c r="G127" s="17">
        <v>0</v>
      </c>
      <c r="H127" s="17"/>
      <c r="I127" s="18">
        <f t="shared" si="1"/>
        <v>430000</v>
      </c>
    </row>
    <row r="128" spans="1:9" x14ac:dyDescent="0.25">
      <c r="A128" s="8">
        <v>426819</v>
      </c>
      <c r="B128" s="8" t="s">
        <v>89</v>
      </c>
      <c r="C128" s="18">
        <v>30000</v>
      </c>
      <c r="D128" s="18">
        <v>0</v>
      </c>
      <c r="E128" s="17"/>
      <c r="F128" s="18">
        <v>30000</v>
      </c>
      <c r="G128" s="17">
        <v>0</v>
      </c>
      <c r="H128" s="17"/>
      <c r="I128" s="18">
        <f t="shared" si="1"/>
        <v>30000</v>
      </c>
    </row>
    <row r="129" spans="1:9" x14ac:dyDescent="0.25">
      <c r="A129" s="8">
        <v>426823</v>
      </c>
      <c r="B129" s="8" t="s">
        <v>90</v>
      </c>
      <c r="C129" s="18">
        <v>3300000</v>
      </c>
      <c r="D129" s="18">
        <v>2000000</v>
      </c>
      <c r="E129" s="17"/>
      <c r="F129" s="18">
        <v>3100000</v>
      </c>
      <c r="G129" s="18">
        <v>2000000</v>
      </c>
      <c r="H129" s="17"/>
      <c r="I129" s="18">
        <f t="shared" si="1"/>
        <v>5100000</v>
      </c>
    </row>
    <row r="130" spans="1:9" x14ac:dyDescent="0.25">
      <c r="A130" s="8">
        <v>426821</v>
      </c>
      <c r="B130" s="8" t="s">
        <v>128</v>
      </c>
      <c r="C130" s="18">
        <v>1000000</v>
      </c>
      <c r="D130" s="18"/>
      <c r="E130" s="17"/>
      <c r="F130" s="18">
        <v>1000000</v>
      </c>
      <c r="G130" s="17"/>
      <c r="H130" s="17"/>
      <c r="I130" s="18">
        <f t="shared" si="1"/>
        <v>1000000</v>
      </c>
    </row>
    <row r="131" spans="1:9" x14ac:dyDescent="0.25">
      <c r="A131" s="8">
        <v>426829</v>
      </c>
      <c r="B131" s="8" t="s">
        <v>136</v>
      </c>
      <c r="C131" s="18">
        <v>200000</v>
      </c>
      <c r="D131" s="18"/>
      <c r="E131" s="17"/>
      <c r="F131" s="18">
        <v>200000</v>
      </c>
      <c r="G131" s="17"/>
      <c r="H131" s="17"/>
      <c r="I131" s="18">
        <f t="shared" si="1"/>
        <v>200000</v>
      </c>
    </row>
    <row r="132" spans="1:9" x14ac:dyDescent="0.25">
      <c r="A132" s="8">
        <v>426900</v>
      </c>
      <c r="B132" s="8" t="s">
        <v>91</v>
      </c>
      <c r="C132" s="18">
        <v>300000</v>
      </c>
      <c r="D132" s="18">
        <v>0</v>
      </c>
      <c r="E132" s="17"/>
      <c r="F132" s="18">
        <v>300000</v>
      </c>
      <c r="G132" s="17"/>
      <c r="H132" s="17"/>
      <c r="I132" s="18">
        <f t="shared" si="1"/>
        <v>300000</v>
      </c>
    </row>
    <row r="133" spans="1:9" x14ac:dyDescent="0.25">
      <c r="A133" s="8">
        <v>426911</v>
      </c>
      <c r="B133" s="8" t="s">
        <v>92</v>
      </c>
      <c r="C133" s="18">
        <v>50000</v>
      </c>
      <c r="D133" s="18">
        <v>0</v>
      </c>
      <c r="E133" s="17"/>
      <c r="F133" s="18">
        <v>50000</v>
      </c>
      <c r="G133" s="17"/>
      <c r="H133" s="17"/>
      <c r="I133" s="18">
        <f t="shared" si="1"/>
        <v>50000</v>
      </c>
    </row>
    <row r="134" spans="1:9" x14ac:dyDescent="0.25">
      <c r="A134" s="8">
        <v>426913</v>
      </c>
      <c r="B134" s="8" t="s">
        <v>93</v>
      </c>
      <c r="C134" s="18">
        <v>50000</v>
      </c>
      <c r="D134" s="18">
        <v>0</v>
      </c>
      <c r="E134" s="17"/>
      <c r="F134" s="18">
        <v>50000</v>
      </c>
      <c r="G134" s="17"/>
      <c r="H134" s="17"/>
      <c r="I134" s="18">
        <f t="shared" si="1"/>
        <v>50000</v>
      </c>
    </row>
    <row r="135" spans="1:9" x14ac:dyDescent="0.25">
      <c r="A135" s="8">
        <v>426919</v>
      </c>
      <c r="B135" s="8" t="s">
        <v>94</v>
      </c>
      <c r="C135" s="18">
        <v>200000</v>
      </c>
      <c r="D135" s="18"/>
      <c r="E135" s="17"/>
      <c r="F135" s="18">
        <v>200000</v>
      </c>
      <c r="G135" s="17"/>
      <c r="H135" s="17"/>
      <c r="I135" s="18">
        <f t="shared" si="1"/>
        <v>200000</v>
      </c>
    </row>
    <row r="136" spans="1:9" x14ac:dyDescent="0.25">
      <c r="A136" s="9">
        <v>482000</v>
      </c>
      <c r="B136" s="9" t="s">
        <v>95</v>
      </c>
      <c r="C136" s="17">
        <v>180000</v>
      </c>
      <c r="D136" s="17">
        <v>0</v>
      </c>
      <c r="E136" s="17"/>
      <c r="F136" s="17">
        <v>180000</v>
      </c>
      <c r="G136" s="17"/>
      <c r="H136" s="17"/>
      <c r="I136" s="17">
        <f t="shared" si="1"/>
        <v>180000</v>
      </c>
    </row>
    <row r="137" spans="1:9" x14ac:dyDescent="0.25">
      <c r="A137" s="8">
        <v>482100</v>
      </c>
      <c r="B137" s="8" t="s">
        <v>96</v>
      </c>
      <c r="C137" s="18">
        <v>50000</v>
      </c>
      <c r="D137" s="18">
        <v>0</v>
      </c>
      <c r="E137" s="18"/>
      <c r="F137" s="18">
        <v>50000</v>
      </c>
      <c r="G137" s="18"/>
      <c r="H137" s="18"/>
      <c r="I137" s="18">
        <f t="shared" si="1"/>
        <v>50000</v>
      </c>
    </row>
    <row r="138" spans="1:9" x14ac:dyDescent="0.25">
      <c r="A138" s="8">
        <v>482131</v>
      </c>
      <c r="B138" s="8" t="s">
        <v>97</v>
      </c>
      <c r="C138" s="18">
        <v>30000</v>
      </c>
      <c r="D138" s="18"/>
      <c r="E138" s="18"/>
      <c r="F138" s="18">
        <v>30000</v>
      </c>
      <c r="G138" s="18"/>
      <c r="H138" s="18"/>
      <c r="I138" s="18">
        <f t="shared" si="1"/>
        <v>30000</v>
      </c>
    </row>
    <row r="139" spans="1:9" x14ac:dyDescent="0.25">
      <c r="A139" s="8">
        <v>482191</v>
      </c>
      <c r="B139" s="8" t="s">
        <v>96</v>
      </c>
      <c r="C139" s="18">
        <v>20000</v>
      </c>
      <c r="D139" s="18">
        <v>0</v>
      </c>
      <c r="E139" s="18"/>
      <c r="F139" s="18">
        <v>20000</v>
      </c>
      <c r="G139" s="18"/>
      <c r="H139" s="18"/>
      <c r="I139" s="18">
        <f t="shared" si="1"/>
        <v>20000</v>
      </c>
    </row>
    <row r="140" spans="1:9" x14ac:dyDescent="0.25">
      <c r="A140" s="8">
        <v>482200</v>
      </c>
      <c r="B140" s="8" t="s">
        <v>98</v>
      </c>
      <c r="C140" s="18">
        <v>130000</v>
      </c>
      <c r="D140" s="18">
        <v>0</v>
      </c>
      <c r="E140" s="18"/>
      <c r="F140" s="18">
        <v>130000</v>
      </c>
      <c r="G140" s="18"/>
      <c r="H140" s="18"/>
      <c r="I140" s="18">
        <f t="shared" si="1"/>
        <v>130000</v>
      </c>
    </row>
    <row r="141" spans="1:9" x14ac:dyDescent="0.25">
      <c r="A141" s="8">
        <v>482211</v>
      </c>
      <c r="B141" s="8" t="s">
        <v>99</v>
      </c>
      <c r="C141" s="18">
        <v>10000</v>
      </c>
      <c r="D141" s="18"/>
      <c r="E141" s="18"/>
      <c r="F141" s="18">
        <v>10000</v>
      </c>
      <c r="G141" s="18"/>
      <c r="H141" s="18"/>
      <c r="I141" s="18">
        <f t="shared" si="1"/>
        <v>10000</v>
      </c>
    </row>
    <row r="142" spans="1:9" x14ac:dyDescent="0.25">
      <c r="A142" s="8">
        <v>482251</v>
      </c>
      <c r="B142" s="8" t="s">
        <v>100</v>
      </c>
      <c r="C142" s="18">
        <v>120000</v>
      </c>
      <c r="D142" s="18">
        <v>0</v>
      </c>
      <c r="E142" s="18"/>
      <c r="F142" s="18">
        <v>120000</v>
      </c>
      <c r="G142" s="18"/>
      <c r="H142" s="18"/>
      <c r="I142" s="18">
        <f t="shared" si="1"/>
        <v>120000</v>
      </c>
    </row>
    <row r="143" spans="1:9" x14ac:dyDescent="0.25">
      <c r="A143" s="9">
        <v>512000</v>
      </c>
      <c r="B143" s="9" t="s">
        <v>101</v>
      </c>
      <c r="C143" s="17">
        <v>550000</v>
      </c>
      <c r="D143" s="17"/>
      <c r="E143" s="17"/>
      <c r="F143" s="17">
        <v>450000</v>
      </c>
      <c r="G143" s="17"/>
      <c r="H143" s="17">
        <v>146633.75</v>
      </c>
      <c r="I143" s="17">
        <f t="shared" si="1"/>
        <v>596633.75</v>
      </c>
    </row>
    <row r="144" spans="1:9" x14ac:dyDescent="0.25">
      <c r="A144" s="8">
        <v>512200</v>
      </c>
      <c r="B144" s="8" t="s">
        <v>102</v>
      </c>
      <c r="C144" s="18">
        <v>350000</v>
      </c>
      <c r="D144" s="18"/>
      <c r="E144" s="18"/>
      <c r="F144" s="18">
        <v>350000</v>
      </c>
      <c r="G144" s="18"/>
      <c r="H144" s="18"/>
      <c r="I144" s="18">
        <f t="shared" si="1"/>
        <v>350000</v>
      </c>
    </row>
    <row r="145" spans="1:9" x14ac:dyDescent="0.25">
      <c r="A145" s="8">
        <v>512212</v>
      </c>
      <c r="B145" s="8" t="s">
        <v>70</v>
      </c>
      <c r="C145" s="18">
        <v>100000</v>
      </c>
      <c r="D145" s="18"/>
      <c r="E145" s="18"/>
      <c r="F145" s="18">
        <v>100000</v>
      </c>
      <c r="G145" s="18"/>
      <c r="H145" s="18"/>
      <c r="I145" s="18">
        <f t="shared" si="1"/>
        <v>100000</v>
      </c>
    </row>
    <row r="146" spans="1:9" x14ac:dyDescent="0.25">
      <c r="A146" s="8">
        <v>512222</v>
      </c>
      <c r="B146" s="8" t="s">
        <v>129</v>
      </c>
      <c r="C146" s="18">
        <v>50000</v>
      </c>
      <c r="D146" s="18"/>
      <c r="E146" s="18"/>
      <c r="F146" s="18">
        <v>50000</v>
      </c>
      <c r="G146" s="18"/>
      <c r="H146" s="18"/>
      <c r="I146" s="18">
        <f t="shared" si="1"/>
        <v>50000</v>
      </c>
    </row>
    <row r="147" spans="1:9" x14ac:dyDescent="0.25">
      <c r="A147" s="8">
        <v>512241</v>
      </c>
      <c r="B147" s="8" t="s">
        <v>130</v>
      </c>
      <c r="C147" s="18">
        <v>100000</v>
      </c>
      <c r="D147" s="18"/>
      <c r="E147" s="18"/>
      <c r="F147" s="18">
        <v>100000</v>
      </c>
      <c r="G147" s="18"/>
      <c r="H147" s="18"/>
      <c r="I147" s="18">
        <f t="shared" si="1"/>
        <v>100000</v>
      </c>
    </row>
    <row r="148" spans="1:9" x14ac:dyDescent="0.25">
      <c r="A148" s="8">
        <v>512251</v>
      </c>
      <c r="B148" s="8" t="s">
        <v>103</v>
      </c>
      <c r="C148" s="18">
        <v>100000</v>
      </c>
      <c r="D148" s="18"/>
      <c r="E148" s="18"/>
      <c r="F148" s="18">
        <v>100000</v>
      </c>
      <c r="G148" s="18"/>
      <c r="H148" s="18"/>
      <c r="I148" s="18">
        <f t="shared" si="1"/>
        <v>100000</v>
      </c>
    </row>
    <row r="149" spans="1:9" x14ac:dyDescent="0.25">
      <c r="A149" s="8">
        <v>512600</v>
      </c>
      <c r="B149" s="8" t="s">
        <v>105</v>
      </c>
      <c r="C149" s="18">
        <v>100000</v>
      </c>
      <c r="D149" s="18"/>
      <c r="E149" s="18"/>
      <c r="F149" s="18">
        <v>100000</v>
      </c>
      <c r="G149" s="18"/>
      <c r="H149" s="18">
        <v>146633.75</v>
      </c>
      <c r="I149" s="18">
        <f t="shared" si="1"/>
        <v>246633.75</v>
      </c>
    </row>
    <row r="150" spans="1:9" x14ac:dyDescent="0.25">
      <c r="A150" s="8">
        <v>512611</v>
      </c>
      <c r="B150" s="8" t="s">
        <v>104</v>
      </c>
      <c r="C150" s="18">
        <v>100000</v>
      </c>
      <c r="D150" s="18"/>
      <c r="E150" s="18"/>
      <c r="F150" s="18">
        <v>100000</v>
      </c>
      <c r="G150" s="18"/>
      <c r="H150" s="18">
        <v>146633.75</v>
      </c>
      <c r="I150" s="18">
        <f t="shared" si="1"/>
        <v>246633.75</v>
      </c>
    </row>
    <row r="151" spans="1:9" x14ac:dyDescent="0.25">
      <c r="A151" s="8">
        <v>512900</v>
      </c>
      <c r="B151" s="8" t="s">
        <v>131</v>
      </c>
      <c r="C151" s="18">
        <v>100000</v>
      </c>
      <c r="D151" s="18"/>
      <c r="E151" s="18"/>
      <c r="F151" s="18">
        <v>0</v>
      </c>
      <c r="G151" s="18"/>
      <c r="H151" s="18"/>
      <c r="I151" s="18">
        <f t="shared" si="1"/>
        <v>0</v>
      </c>
    </row>
    <row r="152" spans="1:9" x14ac:dyDescent="0.25">
      <c r="A152" s="8">
        <v>512921</v>
      </c>
      <c r="B152" s="8" t="s">
        <v>132</v>
      </c>
      <c r="C152" s="18">
        <v>100000</v>
      </c>
      <c r="D152" s="18"/>
      <c r="E152" s="18"/>
      <c r="F152" s="18">
        <v>0</v>
      </c>
      <c r="G152" s="18"/>
      <c r="H152" s="18"/>
      <c r="I152" s="18">
        <f t="shared" si="1"/>
        <v>0</v>
      </c>
    </row>
    <row r="153" spans="1:9" x14ac:dyDescent="0.25">
      <c r="A153" s="8"/>
      <c r="B153" s="8" t="s">
        <v>119</v>
      </c>
      <c r="C153" s="17">
        <f>C25+C28+C33+C37+C43+C46+C49+C71+C80+C97+C102+C111+C136+C143</f>
        <v>107264000</v>
      </c>
      <c r="D153" s="17">
        <f>D49+D71+D80+D97+D111+D102+D136</f>
        <v>4100000</v>
      </c>
      <c r="E153" s="17">
        <v>100000</v>
      </c>
      <c r="F153" s="17">
        <f>F143+F136+F111+F102+F97+F80+F71+F49+F46+F43+F37+F33+F28+F25</f>
        <v>109764000</v>
      </c>
      <c r="G153" s="17">
        <f>G49+G71+G80+G97+G111+G102+G136</f>
        <v>4010000</v>
      </c>
      <c r="H153" s="17">
        <f>H143+H80</f>
        <v>465383.75</v>
      </c>
      <c r="I153" s="17">
        <f t="shared" si="1"/>
        <v>114239383.75</v>
      </c>
    </row>
    <row r="154" spans="1:9" x14ac:dyDescent="0.25">
      <c r="A154" s="8"/>
      <c r="B154" s="8"/>
      <c r="C154" s="8"/>
      <c r="D154" s="8"/>
      <c r="E154" s="8"/>
      <c r="F154" s="8"/>
      <c r="G154" s="8"/>
      <c r="H154" s="8"/>
      <c r="I154" s="8">
        <f t="shared" ref="I154:I173" si="2">SUM(F154:H154)</f>
        <v>0</v>
      </c>
    </row>
    <row r="155" spans="1:9" x14ac:dyDescent="0.25">
      <c r="A155" s="8"/>
      <c r="B155" s="9" t="s">
        <v>133</v>
      </c>
      <c r="C155" s="8"/>
      <c r="D155" s="8"/>
      <c r="E155" s="8"/>
      <c r="F155" s="8"/>
      <c r="G155" s="8"/>
      <c r="H155" s="8"/>
      <c r="I155" s="8">
        <f t="shared" si="2"/>
        <v>0</v>
      </c>
    </row>
    <row r="156" spans="1:9" x14ac:dyDescent="0.25">
      <c r="A156" s="8"/>
      <c r="B156" s="8"/>
      <c r="C156" s="8"/>
      <c r="D156" s="8"/>
      <c r="E156" s="8"/>
      <c r="F156" s="8"/>
      <c r="G156" s="8"/>
      <c r="H156" s="8"/>
      <c r="I156" s="8">
        <f t="shared" si="2"/>
        <v>0</v>
      </c>
    </row>
    <row r="157" spans="1:9" x14ac:dyDescent="0.25">
      <c r="A157" s="9">
        <v>422000</v>
      </c>
      <c r="B157" s="9" t="s">
        <v>37</v>
      </c>
      <c r="C157" s="17">
        <v>40000</v>
      </c>
      <c r="D157" s="17"/>
      <c r="E157" s="17"/>
      <c r="F157" s="17">
        <v>40000</v>
      </c>
      <c r="G157" s="17"/>
      <c r="H157" s="17"/>
      <c r="I157" s="17">
        <f t="shared" si="2"/>
        <v>40000</v>
      </c>
    </row>
    <row r="158" spans="1:9" x14ac:dyDescent="0.25">
      <c r="A158" s="8">
        <v>422400</v>
      </c>
      <c r="B158" s="8" t="s">
        <v>107</v>
      </c>
      <c r="C158" s="18">
        <v>40000</v>
      </c>
      <c r="D158" s="18"/>
      <c r="E158" s="18"/>
      <c r="F158" s="18">
        <v>40000</v>
      </c>
      <c r="G158" s="18"/>
      <c r="H158" s="18"/>
      <c r="I158" s="18">
        <f t="shared" si="2"/>
        <v>40000</v>
      </c>
    </row>
    <row r="159" spans="1:9" x14ac:dyDescent="0.25">
      <c r="A159" s="8">
        <v>422411</v>
      </c>
      <c r="B159" s="8" t="s">
        <v>45</v>
      </c>
      <c r="C159" s="18">
        <v>40000</v>
      </c>
      <c r="D159" s="18"/>
      <c r="E159" s="18"/>
      <c r="F159" s="18">
        <v>40000</v>
      </c>
      <c r="G159" s="18"/>
      <c r="H159" s="18"/>
      <c r="I159" s="18">
        <f t="shared" si="2"/>
        <v>40000</v>
      </c>
    </row>
    <row r="160" spans="1:9" x14ac:dyDescent="0.25">
      <c r="A160" s="9">
        <v>423000</v>
      </c>
      <c r="B160" s="9" t="s">
        <v>46</v>
      </c>
      <c r="C160" s="17">
        <v>120000</v>
      </c>
      <c r="D160" s="17"/>
      <c r="E160" s="17"/>
      <c r="F160" s="17">
        <v>120000</v>
      </c>
      <c r="G160" s="17"/>
      <c r="H160" s="17"/>
      <c r="I160" s="17">
        <f t="shared" si="2"/>
        <v>120000</v>
      </c>
    </row>
    <row r="161" spans="1:9" x14ac:dyDescent="0.25">
      <c r="A161" s="8">
        <v>423400</v>
      </c>
      <c r="B161" s="8" t="s">
        <v>52</v>
      </c>
      <c r="C161" s="18">
        <v>20000</v>
      </c>
      <c r="D161" s="18"/>
      <c r="E161" s="18"/>
      <c r="F161" s="18">
        <v>20000</v>
      </c>
      <c r="G161" s="18"/>
      <c r="H161" s="18"/>
      <c r="I161" s="18">
        <f t="shared" si="2"/>
        <v>20000</v>
      </c>
    </row>
    <row r="162" spans="1:9" x14ac:dyDescent="0.25">
      <c r="A162" s="8">
        <v>423441</v>
      </c>
      <c r="B162" s="8" t="s">
        <v>54</v>
      </c>
      <c r="C162" s="18">
        <v>20000</v>
      </c>
      <c r="D162" s="18"/>
      <c r="E162" s="18"/>
      <c r="F162" s="18">
        <v>20000</v>
      </c>
      <c r="G162" s="18"/>
      <c r="H162" s="18"/>
      <c r="I162" s="18">
        <f t="shared" si="2"/>
        <v>20000</v>
      </c>
    </row>
    <row r="163" spans="1:9" x14ac:dyDescent="0.25">
      <c r="A163" s="8">
        <v>423700</v>
      </c>
      <c r="B163" s="8" t="s">
        <v>58</v>
      </c>
      <c r="C163" s="18">
        <v>30000</v>
      </c>
      <c r="D163" s="18"/>
      <c r="E163" s="18"/>
      <c r="F163" s="18">
        <v>30000</v>
      </c>
      <c r="G163" s="18"/>
      <c r="H163" s="18"/>
      <c r="I163" s="18">
        <f t="shared" si="2"/>
        <v>30000</v>
      </c>
    </row>
    <row r="164" spans="1:9" x14ac:dyDescent="0.25">
      <c r="A164" s="8">
        <v>423791</v>
      </c>
      <c r="B164" s="8" t="s">
        <v>58</v>
      </c>
      <c r="C164" s="18">
        <v>30000</v>
      </c>
      <c r="D164" s="18"/>
      <c r="E164" s="18"/>
      <c r="F164" s="18">
        <v>30000</v>
      </c>
      <c r="G164" s="18"/>
      <c r="H164" s="18"/>
      <c r="I164" s="18">
        <f t="shared" si="2"/>
        <v>30000</v>
      </c>
    </row>
    <row r="165" spans="1:9" x14ac:dyDescent="0.25">
      <c r="A165" s="8">
        <v>423900</v>
      </c>
      <c r="B165" s="8" t="s">
        <v>59</v>
      </c>
      <c r="C165" s="18">
        <v>70000</v>
      </c>
      <c r="D165" s="18"/>
      <c r="E165" s="18"/>
      <c r="F165" s="18">
        <v>70000</v>
      </c>
      <c r="G165" s="18"/>
      <c r="H165" s="18"/>
      <c r="I165" s="18">
        <f t="shared" si="2"/>
        <v>70000</v>
      </c>
    </row>
    <row r="166" spans="1:9" x14ac:dyDescent="0.25">
      <c r="A166" s="8">
        <v>423911</v>
      </c>
      <c r="B166" s="8" t="s">
        <v>59</v>
      </c>
      <c r="C166" s="18">
        <v>70000</v>
      </c>
      <c r="D166" s="18"/>
      <c r="E166" s="18"/>
      <c r="F166" s="18">
        <v>70000</v>
      </c>
      <c r="G166" s="18"/>
      <c r="H166" s="18"/>
      <c r="I166" s="18">
        <f t="shared" si="2"/>
        <v>70000</v>
      </c>
    </row>
    <row r="167" spans="1:9" x14ac:dyDescent="0.25">
      <c r="A167" s="9">
        <v>426000</v>
      </c>
      <c r="B167" s="9" t="s">
        <v>108</v>
      </c>
      <c r="C167" s="17"/>
      <c r="D167" s="17">
        <v>0</v>
      </c>
      <c r="E167" s="17"/>
      <c r="F167" s="17"/>
      <c r="G167" s="17">
        <v>90000</v>
      </c>
      <c r="H167" s="17"/>
      <c r="I167" s="17">
        <f t="shared" si="2"/>
        <v>90000</v>
      </c>
    </row>
    <row r="168" spans="1:9" x14ac:dyDescent="0.25">
      <c r="A168" s="8">
        <v>426300</v>
      </c>
      <c r="B168" s="8" t="s">
        <v>79</v>
      </c>
      <c r="C168" s="18"/>
      <c r="D168" s="18">
        <v>0</v>
      </c>
      <c r="E168" s="18"/>
      <c r="F168" s="18"/>
      <c r="G168" s="18">
        <v>90000</v>
      </c>
      <c r="H168" s="18"/>
      <c r="I168" s="18">
        <f t="shared" si="2"/>
        <v>90000</v>
      </c>
    </row>
    <row r="169" spans="1:9" x14ac:dyDescent="0.25">
      <c r="A169" s="8">
        <v>426321</v>
      </c>
      <c r="B169" s="8" t="s">
        <v>79</v>
      </c>
      <c r="C169" s="18"/>
      <c r="D169" s="18">
        <v>0</v>
      </c>
      <c r="E169" s="18"/>
      <c r="F169" s="18"/>
      <c r="G169" s="18">
        <v>90000</v>
      </c>
      <c r="H169" s="18"/>
      <c r="I169" s="18">
        <f t="shared" si="2"/>
        <v>90000</v>
      </c>
    </row>
    <row r="170" spans="1:9" x14ac:dyDescent="0.25">
      <c r="A170" s="8"/>
      <c r="B170" s="8" t="s">
        <v>120</v>
      </c>
      <c r="C170" s="17">
        <f>C157+C160</f>
        <v>160000</v>
      </c>
      <c r="D170" s="17">
        <v>0</v>
      </c>
      <c r="E170" s="17"/>
      <c r="F170" s="17">
        <f>F157+F160</f>
        <v>160000</v>
      </c>
      <c r="G170" s="17">
        <v>0</v>
      </c>
      <c r="H170" s="17"/>
      <c r="I170" s="17">
        <f t="shared" si="2"/>
        <v>160000</v>
      </c>
    </row>
    <row r="171" spans="1:9" x14ac:dyDescent="0.25">
      <c r="A171" s="8"/>
      <c r="B171" s="8"/>
      <c r="C171" s="18"/>
      <c r="D171" s="18"/>
      <c r="E171" s="8"/>
      <c r="F171" s="8"/>
      <c r="G171" s="8"/>
      <c r="H171" s="8"/>
      <c r="I171" s="8">
        <f t="shared" si="2"/>
        <v>0</v>
      </c>
    </row>
    <row r="172" spans="1:9" x14ac:dyDescent="0.25">
      <c r="A172" s="8"/>
      <c r="B172" s="8"/>
      <c r="C172" s="18"/>
      <c r="D172" s="18"/>
      <c r="E172" s="8"/>
      <c r="F172" s="8"/>
      <c r="G172" s="8"/>
      <c r="H172" s="8"/>
      <c r="I172" s="8">
        <f t="shared" si="2"/>
        <v>0</v>
      </c>
    </row>
    <row r="173" spans="1:9" x14ac:dyDescent="0.25">
      <c r="A173" s="8"/>
      <c r="B173" s="9" t="s">
        <v>121</v>
      </c>
      <c r="C173" s="17">
        <f>C153+C170</f>
        <v>107424000</v>
      </c>
      <c r="D173" s="17">
        <f>D153+D170</f>
        <v>4100000</v>
      </c>
      <c r="E173" s="17">
        <v>100000</v>
      </c>
      <c r="F173" s="17">
        <f>F153+F170</f>
        <v>109924000</v>
      </c>
      <c r="G173" s="17">
        <f>G153+G167</f>
        <v>4100000</v>
      </c>
      <c r="H173" s="17">
        <v>465383.75</v>
      </c>
      <c r="I173" s="17">
        <f t="shared" si="2"/>
        <v>114489383.75</v>
      </c>
    </row>
    <row r="174" spans="1:9" x14ac:dyDescent="0.25">
      <c r="A174" s="4"/>
      <c r="B174" s="4"/>
      <c r="C174" s="19"/>
      <c r="D174" s="19"/>
      <c r="E174" s="19"/>
      <c r="F174" s="19"/>
      <c r="G174" s="19"/>
      <c r="H174" s="19"/>
      <c r="I174" s="4"/>
    </row>
    <row r="175" spans="1:9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5">
      <c r="A176" s="4"/>
      <c r="B176" s="4"/>
      <c r="C176" s="4"/>
      <c r="D176" s="33" t="s">
        <v>109</v>
      </c>
      <c r="E176" s="33"/>
      <c r="F176" s="30"/>
      <c r="G176" s="30"/>
      <c r="H176" s="30"/>
      <c r="I176" s="4"/>
    </row>
    <row r="177" spans="1:12" x14ac:dyDescent="0.25">
      <c r="A177" s="4"/>
      <c r="B177" s="4"/>
      <c r="C177" s="20"/>
      <c r="D177" s="5" t="s">
        <v>110</v>
      </c>
      <c r="E177" s="5"/>
      <c r="F177" s="5"/>
      <c r="G177" s="5"/>
      <c r="H177" s="5"/>
      <c r="I177" s="4"/>
    </row>
    <row r="178" spans="1:12" x14ac:dyDescent="0.25">
      <c r="A178" s="21"/>
      <c r="B178" s="21"/>
      <c r="C178" s="21"/>
      <c r="D178" s="33" t="s">
        <v>111</v>
      </c>
      <c r="E178" s="33"/>
      <c r="F178" s="30"/>
      <c r="G178" s="30"/>
      <c r="H178" s="30"/>
      <c r="I178" s="21"/>
      <c r="K178" s="1"/>
      <c r="L178" s="1"/>
    </row>
    <row r="179" spans="1:12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K179" s="1"/>
      <c r="L179" s="1"/>
    </row>
    <row r="180" spans="1:12" x14ac:dyDescent="0.25">
      <c r="A180" s="21"/>
      <c r="B180" s="21"/>
      <c r="C180" s="21"/>
      <c r="D180" s="21"/>
      <c r="E180" s="21"/>
      <c r="F180" s="21"/>
      <c r="G180" s="21"/>
      <c r="H180" s="21"/>
      <c r="I180" s="21"/>
    </row>
    <row r="181" spans="1:12" x14ac:dyDescent="0.25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12" x14ac:dyDescent="0.25">
      <c r="A182" s="21"/>
      <c r="B182" s="21"/>
      <c r="C182" s="21"/>
      <c r="D182" s="21"/>
      <c r="E182" s="21"/>
      <c r="F182" s="21"/>
      <c r="G182" s="21"/>
      <c r="H182" s="21"/>
      <c r="I182" s="21"/>
    </row>
  </sheetData>
  <mergeCells count="5">
    <mergeCell ref="D178:E178"/>
    <mergeCell ref="D176:E176"/>
    <mergeCell ref="B9:E9"/>
    <mergeCell ref="B23:E23"/>
    <mergeCell ref="F23:I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2023-05-22T09:55:48Z</cp:lastPrinted>
  <dcterms:created xsi:type="dcterms:W3CDTF">2017-10-06T07:34:47Z</dcterms:created>
  <dcterms:modified xsi:type="dcterms:W3CDTF">2023-06-06T05:06:20Z</dcterms:modified>
</cp:coreProperties>
</file>